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751" activeTab="5"/>
  </bookViews>
  <sheets>
    <sheet name="课时量" sheetId="1" r:id="rId1"/>
    <sheet name="2020级导师指导工作量" sheetId="7" r:id="rId2"/>
    <sheet name="2021级导师工作量 " sheetId="16" r:id="rId3"/>
    <sheet name="2022级导师工作量" sheetId="2" r:id="rId4"/>
    <sheet name="监考" sheetId="19" r:id="rId5"/>
    <sheet name="汇总表" sheetId="15" r:id="rId6"/>
    <sheet name="平均每月汇总新" sheetId="10" state="hidden" r:id="rId7"/>
    <sheet name="Sheet2" sheetId="9" state="hidden" r:id="rId8"/>
  </sheets>
  <definedNames>
    <definedName name="_xlnm._FilterDatabase" localSheetId="1" hidden="1">'2020级导师指导工作量'!$A$2:$I$12</definedName>
    <definedName name="_xlnm._FilterDatabase" localSheetId="2" hidden="1">'2021级导师工作量 '!$A$2:$J$83</definedName>
    <definedName name="_xlnm._FilterDatabase" localSheetId="3" hidden="1">'2022级导师工作量'!$A$2:$I$83</definedName>
    <definedName name="_xlnm._FilterDatabase" localSheetId="0" hidden="1">课时量!$A$2:$W$54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T2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1.</t>
        </r>
        <r>
          <rPr>
            <sz val="9"/>
            <rFont val="宋体"/>
            <charset val="134"/>
          </rPr>
          <t>专业课</t>
        </r>
        <r>
          <rPr>
            <sz val="9"/>
            <rFont val="Tahoma"/>
            <charset val="134"/>
          </rPr>
          <t>10~35</t>
        </r>
        <r>
          <rPr>
            <sz val="9"/>
            <rFont val="宋体"/>
            <charset val="134"/>
          </rPr>
          <t>人系数为</t>
        </r>
        <r>
          <rPr>
            <sz val="9"/>
            <rFont val="Tahoma"/>
            <charset val="134"/>
          </rPr>
          <t>1.0.</t>
        </r>
        <r>
          <rPr>
            <sz val="9"/>
            <rFont val="宋体"/>
            <charset val="134"/>
          </rPr>
          <t>超范围每少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人，</t>
        </r>
        <r>
          <rPr>
            <sz val="9"/>
            <rFont val="Tahoma"/>
            <charset val="134"/>
          </rPr>
          <t>K2</t>
        </r>
        <r>
          <rPr>
            <sz val="9"/>
            <rFont val="宋体"/>
            <charset val="134"/>
          </rPr>
          <t>减少</t>
        </r>
        <r>
          <rPr>
            <sz val="9"/>
            <rFont val="Tahoma"/>
            <charset val="134"/>
          </rPr>
          <t>0.1</t>
        </r>
        <r>
          <rPr>
            <sz val="9"/>
            <rFont val="宋体"/>
            <charset val="134"/>
          </rPr>
          <t>，</t>
        </r>
        <r>
          <rPr>
            <sz val="9"/>
            <rFont val="Tahoma"/>
            <charset val="134"/>
          </rPr>
          <t>K2</t>
        </r>
        <r>
          <rPr>
            <sz val="9"/>
            <rFont val="宋体"/>
            <charset val="134"/>
          </rPr>
          <t>最低</t>
        </r>
        <r>
          <rPr>
            <sz val="9"/>
            <rFont val="Tahoma"/>
            <charset val="134"/>
          </rPr>
          <t>0.7</t>
        </r>
        <r>
          <rPr>
            <sz val="9"/>
            <rFont val="宋体"/>
            <charset val="134"/>
          </rPr>
          <t>；超范围每多一人，</t>
        </r>
        <r>
          <rPr>
            <sz val="9"/>
            <rFont val="Tahoma"/>
            <charset val="134"/>
          </rPr>
          <t>K2</t>
        </r>
        <r>
          <rPr>
            <sz val="9"/>
            <rFont val="宋体"/>
            <charset val="134"/>
          </rPr>
          <t>增加</t>
        </r>
        <r>
          <rPr>
            <sz val="9"/>
            <rFont val="Tahoma"/>
            <charset val="134"/>
          </rPr>
          <t>0.025</t>
        </r>
        <r>
          <rPr>
            <sz val="9"/>
            <rFont val="宋体"/>
            <charset val="134"/>
          </rPr>
          <t xml:space="preserve">；
</t>
        </r>
        <r>
          <rPr>
            <sz val="9"/>
            <rFont val="Tahoma"/>
            <charset val="134"/>
          </rPr>
          <t>2.</t>
        </r>
        <r>
          <rPr>
            <sz val="9"/>
            <rFont val="宋体"/>
            <charset val="134"/>
          </rPr>
          <t>公共课大班</t>
        </r>
        <r>
          <rPr>
            <sz val="9"/>
            <rFont val="Tahoma"/>
            <charset val="134"/>
          </rPr>
          <t>55~75</t>
        </r>
        <r>
          <rPr>
            <sz val="9"/>
            <rFont val="宋体"/>
            <charset val="134"/>
          </rPr>
          <t>人系数为</t>
        </r>
        <r>
          <rPr>
            <sz val="9"/>
            <rFont val="Tahoma"/>
            <charset val="134"/>
          </rPr>
          <t>1.5</t>
        </r>
        <r>
          <rPr>
            <sz val="9"/>
            <rFont val="宋体"/>
            <charset val="134"/>
          </rPr>
          <t>，超范围每少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人，</t>
        </r>
        <r>
          <rPr>
            <sz val="9"/>
            <rFont val="Tahoma"/>
            <charset val="134"/>
          </rPr>
          <t>K2</t>
        </r>
        <r>
          <rPr>
            <sz val="9"/>
            <rFont val="宋体"/>
            <charset val="134"/>
          </rPr>
          <t>减少</t>
        </r>
        <r>
          <rPr>
            <sz val="9"/>
            <rFont val="Tahoma"/>
            <charset val="134"/>
          </rPr>
          <t>0.025</t>
        </r>
        <r>
          <rPr>
            <sz val="9"/>
            <rFont val="宋体"/>
            <charset val="134"/>
          </rPr>
          <t>；超范围每多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人，</t>
        </r>
        <r>
          <rPr>
            <sz val="9"/>
            <rFont val="Tahoma"/>
            <charset val="134"/>
          </rPr>
          <t>K2</t>
        </r>
        <r>
          <rPr>
            <sz val="9"/>
            <rFont val="宋体"/>
            <charset val="134"/>
          </rPr>
          <t>增加</t>
        </r>
        <r>
          <rPr>
            <sz val="9"/>
            <rFont val="Tahoma"/>
            <charset val="134"/>
          </rPr>
          <t>0.015</t>
        </r>
        <r>
          <rPr>
            <sz val="9"/>
            <rFont val="宋体"/>
            <charset val="134"/>
          </rPr>
          <t>。</t>
        </r>
        <r>
          <rPr>
            <sz val="9"/>
            <rFont val="Tahoma"/>
            <charset val="134"/>
          </rPr>
          <t>K2</t>
        </r>
        <r>
          <rPr>
            <sz val="9"/>
            <rFont val="宋体"/>
            <charset val="134"/>
          </rPr>
          <t>最大为</t>
        </r>
        <r>
          <rPr>
            <sz val="9"/>
            <rFont val="Tahoma"/>
            <charset val="134"/>
          </rPr>
          <t>2.5</t>
        </r>
        <r>
          <rPr>
            <sz val="9"/>
            <rFont val="宋体"/>
            <charset val="134"/>
          </rPr>
          <t>。</t>
        </r>
      </text>
    </comment>
    <comment ref="V2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授课重复系数，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次为</t>
        </r>
        <r>
          <rPr>
            <sz val="9"/>
            <rFont val="Tahoma"/>
            <charset val="134"/>
          </rPr>
          <t>1.0</t>
        </r>
        <r>
          <rPr>
            <sz val="9"/>
            <rFont val="宋体"/>
            <charset val="134"/>
          </rPr>
          <t>；</t>
        </r>
        <r>
          <rPr>
            <sz val="9"/>
            <rFont val="Tahoma"/>
            <charset val="134"/>
          </rPr>
          <t>2</t>
        </r>
        <r>
          <rPr>
            <sz val="9"/>
            <rFont val="宋体"/>
            <charset val="134"/>
          </rPr>
          <t>次及以上为</t>
        </r>
        <r>
          <rPr>
            <sz val="9"/>
            <rFont val="Tahoma"/>
            <charset val="134"/>
          </rPr>
          <t>0.85</t>
        </r>
        <r>
          <rPr>
            <sz val="9"/>
            <rFont val="宋体"/>
            <charset val="134"/>
          </rPr>
          <t>。</t>
        </r>
      </text>
    </comment>
    <comment ref="L3" authorId="0">
      <text>
        <r>
          <rPr>
            <b/>
            <sz val="9"/>
            <rFont val="Tahoma"/>
            <charset val="134"/>
          </rPr>
          <t xml:space="preserve">lenovo:
</t>
        </r>
        <r>
          <rPr>
            <sz val="9"/>
            <rFont val="宋体"/>
            <charset val="134"/>
          </rPr>
          <t>以培养方案为准，考试课系数</t>
        </r>
        <r>
          <rPr>
            <sz val="9"/>
            <rFont val="Tahoma"/>
            <charset val="134"/>
          </rPr>
          <t>1.1</t>
        </r>
      </text>
    </comment>
    <comment ref="M3" authorId="0">
      <text>
        <r>
          <rPr>
            <b/>
            <sz val="9"/>
            <rFont val="Tahoma"/>
            <charset val="134"/>
          </rPr>
          <t xml:space="preserve">lenovo:         </t>
        </r>
        <r>
          <rPr>
            <sz val="9"/>
            <rFont val="宋体"/>
            <charset val="134"/>
          </rPr>
          <t>以培养方案为准，考查课系数</t>
        </r>
        <r>
          <rPr>
            <sz val="9"/>
            <rFont val="Tahoma"/>
            <charset val="134"/>
          </rPr>
          <t>1.0</t>
        </r>
      </text>
    </comment>
    <comment ref="N3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音乐小班课、艺术技能课系数均为</t>
        </r>
        <r>
          <rPr>
            <sz val="9"/>
            <rFont val="Tahoma"/>
            <charset val="134"/>
          </rPr>
          <t>0.65</t>
        </r>
      </text>
    </comment>
    <comment ref="P3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录播资源网络课程系数</t>
        </r>
        <r>
          <rPr>
            <sz val="9"/>
            <rFont val="Tahoma"/>
            <charset val="134"/>
          </rPr>
          <t>0.25</t>
        </r>
      </text>
    </comment>
    <comment ref="Q3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独立成班残障学生课程系数</t>
        </r>
        <r>
          <rPr>
            <sz val="9"/>
            <rFont val="Tahoma"/>
            <charset val="134"/>
          </rPr>
          <t>1.2</t>
        </r>
        <r>
          <rPr>
            <sz val="9"/>
            <rFont val="宋体"/>
            <charset val="134"/>
          </rPr>
          <t>，且教师为非特教学院。</t>
        </r>
      </text>
    </comment>
    <comment ref="R3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独立成班留学生课程系数</t>
        </r>
        <r>
          <rPr>
            <sz val="9"/>
            <rFont val="Tahoma"/>
            <charset val="134"/>
          </rPr>
          <t>1.5</t>
        </r>
        <r>
          <rPr>
            <sz val="9"/>
            <rFont val="宋体"/>
            <charset val="134"/>
          </rPr>
          <t>，外籍教师不适用此办法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K2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课程考试监考，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标准学时</t>
        </r>
        <r>
          <rPr>
            <sz val="9"/>
            <rFont val="Tahoma"/>
            <charset val="134"/>
          </rPr>
          <t>/</t>
        </r>
        <r>
          <rPr>
            <sz val="9"/>
            <rFont val="宋体"/>
            <charset val="134"/>
          </rPr>
          <t>人次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B4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务必准确，无特殊符号</t>
        </r>
      </text>
    </comment>
    <comment ref="I4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学时数=课时量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研究生指导工作量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转换工作量</t>
        </r>
      </text>
    </comment>
  </commentList>
</comments>
</file>

<file path=xl/sharedStrings.xml><?xml version="1.0" encoding="utf-8"?>
<sst xmlns="http://schemas.openxmlformats.org/spreadsheetml/2006/main" count="313" uniqueCount="178">
  <si>
    <r>
      <rPr>
        <sz val="24"/>
        <rFont val="Arial"/>
        <charset val="134"/>
      </rPr>
      <t>2022-2023-2</t>
    </r>
    <r>
      <rPr>
        <sz val="24"/>
        <rFont val="宋体"/>
        <charset val="134"/>
      </rPr>
      <t>研究生授课教师理论教学工作量</t>
    </r>
  </si>
  <si>
    <t>序号</t>
  </si>
  <si>
    <t>学院</t>
  </si>
  <si>
    <t>年级</t>
  </si>
  <si>
    <t>专业</t>
  </si>
  <si>
    <t>课程代码</t>
  </si>
  <si>
    <t>课程名称</t>
  </si>
  <si>
    <t>课程性质</t>
  </si>
  <si>
    <t>计划学时（A）</t>
  </si>
  <si>
    <t>学分</t>
  </si>
  <si>
    <t>授课教师</t>
  </si>
  <si>
    <t>职称</t>
  </si>
  <si>
    <t>课程类型系数（K1）</t>
  </si>
  <si>
    <t>授课人数</t>
  </si>
  <si>
    <t>授课人系数（K2）</t>
  </si>
  <si>
    <t>是否重复课</t>
  </si>
  <si>
    <t>授课重复系数（K3）</t>
  </si>
  <si>
    <t>课时量（A*K1*K2*K3)</t>
  </si>
  <si>
    <t>是否外聘</t>
  </si>
  <si>
    <t>考试课</t>
  </si>
  <si>
    <t>考查课</t>
  </si>
  <si>
    <t>音乐小班课</t>
  </si>
  <si>
    <t>艺术专业技能课</t>
  </si>
  <si>
    <t>是否采用录播资源</t>
  </si>
  <si>
    <t>独立成班残障学生课程</t>
  </si>
  <si>
    <t>独立成班留学生课程</t>
  </si>
  <si>
    <t>以年级为单位集中录一起</t>
  </si>
  <si>
    <t>以“研究生教学系统”所排课程为准</t>
  </si>
  <si>
    <r>
      <rPr>
        <sz val="9"/>
        <color rgb="FFFF0000"/>
        <rFont val="宋体"/>
        <charset val="134"/>
      </rPr>
      <t>公共必修课/公共选修课</t>
    </r>
    <r>
      <rPr>
        <sz val="9"/>
        <color rgb="FFFF0000"/>
        <rFont val="宋体"/>
        <charset val="134"/>
      </rPr>
      <t>/专业必修课/专业选修课</t>
    </r>
  </si>
  <si>
    <t>合班上课统一由任课教师所在学院统计，写明学院、专业，其他学院不再重复统计</t>
  </si>
  <si>
    <t>所有学时均保留到小数点后两位</t>
  </si>
  <si>
    <t>外聘教师统一录在表格最下面</t>
  </si>
  <si>
    <t>合计</t>
  </si>
  <si>
    <t>2020级研究生导师工作量统计表（2022-2023-2）</t>
  </si>
  <si>
    <t>学生姓名</t>
  </si>
  <si>
    <t>性别</t>
  </si>
  <si>
    <t>学制</t>
  </si>
  <si>
    <t>是否留学生</t>
  </si>
  <si>
    <t>指导教师</t>
  </si>
  <si>
    <t>所在学院</t>
  </si>
  <si>
    <t>学时数</t>
  </si>
  <si>
    <t>2021级研究生导师工作量统计表（2022-2023-2）</t>
  </si>
  <si>
    <t>2022级研究生导师工作量统计表（2022-2023-2）</t>
  </si>
  <si>
    <t>2022-2023-2研究生课程监考安排统计表</t>
  </si>
  <si>
    <t>人员编号</t>
  </si>
  <si>
    <t>监考教师姓名</t>
  </si>
  <si>
    <t>课程编码</t>
  </si>
  <si>
    <t>上课人数</t>
  </si>
  <si>
    <t>监考时间</t>
  </si>
  <si>
    <t>监考地点</t>
  </si>
  <si>
    <t>专业选修/  公共必修</t>
  </si>
  <si>
    <t>公共英语除去免修人数</t>
  </si>
  <si>
    <r>
      <rPr>
        <b/>
        <sz val="14"/>
        <rFont val="宋体"/>
        <charset val="134"/>
      </rPr>
      <t>填表说明：</t>
    </r>
    <r>
      <rPr>
        <b/>
        <sz val="14"/>
        <rFont val="Arial"/>
        <charset val="134"/>
      </rPr>
      <t>1.“</t>
    </r>
    <r>
      <rPr>
        <b/>
        <sz val="14"/>
        <rFont val="宋体"/>
        <charset val="134"/>
      </rPr>
      <t>人员类别”包括在编、人才派遣、合同制</t>
    </r>
    <r>
      <rPr>
        <b/>
        <sz val="14"/>
        <rFont val="Arial"/>
        <charset val="134"/>
      </rPr>
      <t>A</t>
    </r>
    <r>
      <rPr>
        <b/>
        <sz val="14"/>
        <rFont val="宋体"/>
        <charset val="134"/>
      </rPr>
      <t>类、合同制</t>
    </r>
    <r>
      <rPr>
        <b/>
        <sz val="14"/>
        <rFont val="Arial"/>
        <charset val="134"/>
      </rPr>
      <t>B</t>
    </r>
    <r>
      <rPr>
        <b/>
        <sz val="14"/>
        <rFont val="宋体"/>
        <charset val="134"/>
      </rPr>
      <t>、合同制</t>
    </r>
    <r>
      <rPr>
        <b/>
        <sz val="14"/>
        <rFont val="Arial"/>
        <charset val="134"/>
      </rPr>
      <t>C</t>
    </r>
    <r>
      <rPr>
        <b/>
        <sz val="14"/>
        <rFont val="宋体"/>
        <charset val="134"/>
      </rPr>
      <t xml:space="preserve">类、外聘、返聘等；
</t>
    </r>
    <r>
      <rPr>
        <b/>
        <sz val="14"/>
        <rFont val="Arial"/>
        <charset val="134"/>
      </rPr>
      <t xml:space="preserve">                    2.</t>
    </r>
    <r>
      <rPr>
        <b/>
        <sz val="14"/>
        <rFont val="宋体"/>
        <charset val="134"/>
      </rPr>
      <t>务必核对此表“合计”的数据与“前5个sheet”里的数据保持一致。</t>
    </r>
  </si>
  <si>
    <r>
      <t>2022-2023-2</t>
    </r>
    <r>
      <rPr>
        <b/>
        <sz val="16"/>
        <rFont val="宋体"/>
        <charset val="134"/>
      </rPr>
      <t>研究生教师教学工作量统计表</t>
    </r>
  </si>
  <si>
    <t>培养学院：                           主管院长：                    日期：    年   月   日</t>
  </si>
  <si>
    <t>姓名</t>
  </si>
  <si>
    <t>所在部门</t>
  </si>
  <si>
    <t>人员类别</t>
  </si>
  <si>
    <t>课时量</t>
  </si>
  <si>
    <t>研究生指导工作量</t>
  </si>
  <si>
    <r>
      <rPr>
        <b/>
        <sz val="14"/>
        <rFont val="仿宋"/>
        <charset val="134"/>
      </rPr>
      <t>转换工作量</t>
    </r>
    <r>
      <rPr>
        <b/>
        <sz val="10"/>
        <rFont val="仿宋"/>
        <charset val="134"/>
      </rPr>
      <t>（监考）</t>
    </r>
  </si>
  <si>
    <t>签字</t>
  </si>
  <si>
    <t>保留两位小数</t>
  </si>
  <si>
    <t>教师</t>
  </si>
  <si>
    <t>金额汇总</t>
  </si>
  <si>
    <t>平均每月汇总</t>
  </si>
  <si>
    <t>曹福成</t>
  </si>
  <si>
    <t>电子信息工程学院</t>
  </si>
  <si>
    <t>曹昕燕</t>
  </si>
  <si>
    <t>董玉冰</t>
  </si>
  <si>
    <t>雷艳敏</t>
  </si>
  <si>
    <t>李海富</t>
  </si>
  <si>
    <t>李杰（电）</t>
  </si>
  <si>
    <t>李明晶</t>
  </si>
  <si>
    <t>李晓光</t>
  </si>
  <si>
    <t>李学军</t>
  </si>
  <si>
    <t>聂春燕</t>
  </si>
  <si>
    <t>秦宏伍</t>
  </si>
  <si>
    <t>任丽晔</t>
  </si>
  <si>
    <t>史丽娟</t>
  </si>
  <si>
    <t>宋继红</t>
  </si>
  <si>
    <t>王宪伟</t>
  </si>
  <si>
    <t>于存江</t>
  </si>
  <si>
    <t>张化勋</t>
  </si>
  <si>
    <t>张猛</t>
  </si>
  <si>
    <t>邹稷</t>
  </si>
  <si>
    <t>白雪</t>
  </si>
  <si>
    <t>管理学院</t>
  </si>
  <si>
    <t>曾亚玲</t>
  </si>
  <si>
    <t>豆志杰</t>
  </si>
  <si>
    <t>谷再秋</t>
  </si>
  <si>
    <t>黄晓红</t>
  </si>
  <si>
    <t>姬霖</t>
  </si>
  <si>
    <t>金燕波</t>
  </si>
  <si>
    <t>李思勇</t>
  </si>
  <si>
    <t>刘富成</t>
  </si>
  <si>
    <t>刘岩</t>
  </si>
  <si>
    <t>史玉凤</t>
  </si>
  <si>
    <t>王力民</t>
  </si>
  <si>
    <t>王立</t>
  </si>
  <si>
    <t>王丽萍</t>
  </si>
  <si>
    <t>王奇</t>
  </si>
  <si>
    <t>王绮</t>
  </si>
  <si>
    <t>王忠</t>
  </si>
  <si>
    <t>吴安平</t>
  </si>
  <si>
    <t>肖静</t>
  </si>
  <si>
    <t>于春荣</t>
  </si>
  <si>
    <t>于焱</t>
  </si>
  <si>
    <t>张春颖</t>
  </si>
  <si>
    <t>张约翰</t>
  </si>
  <si>
    <t>郑玲玲</t>
  </si>
  <si>
    <t>郑永奎</t>
  </si>
  <si>
    <t>外聘</t>
  </si>
  <si>
    <t>朱嫒玲</t>
  </si>
  <si>
    <t>刘宣杰</t>
  </si>
  <si>
    <t>刘桂清</t>
  </si>
  <si>
    <t>乔志强</t>
  </si>
  <si>
    <t>乔梅</t>
  </si>
  <si>
    <t>柳荣</t>
  </si>
  <si>
    <t>陈岱民</t>
  </si>
  <si>
    <t>机械学院</t>
  </si>
  <si>
    <t>丁宁</t>
  </si>
  <si>
    <t>丁原</t>
  </si>
  <si>
    <t>候跃谦</t>
  </si>
  <si>
    <t>李杰（机）</t>
  </si>
  <si>
    <t>李萌</t>
  </si>
  <si>
    <t>李庆华</t>
  </si>
  <si>
    <t>李志瑶</t>
  </si>
  <si>
    <t>唐武生</t>
  </si>
  <si>
    <t>于捷</t>
  </si>
  <si>
    <t>于淼</t>
  </si>
  <si>
    <t>张代治</t>
  </si>
  <si>
    <t>赵昌龙</t>
  </si>
  <si>
    <t>曲守平</t>
  </si>
  <si>
    <t>安涛</t>
  </si>
  <si>
    <t>理学院</t>
  </si>
  <si>
    <t>陈蕊</t>
  </si>
  <si>
    <t>胡小颖</t>
  </si>
  <si>
    <t>刘兵</t>
  </si>
  <si>
    <t>刘润茹</t>
  </si>
  <si>
    <t>乔靓</t>
  </si>
  <si>
    <t>田甜</t>
  </si>
  <si>
    <t>王德军</t>
  </si>
  <si>
    <t>王丽丽</t>
  </si>
  <si>
    <t>闫岩</t>
  </si>
  <si>
    <t>严冬</t>
  </si>
  <si>
    <t>高嵩</t>
  </si>
  <si>
    <t>食品科学与工程学院</t>
  </si>
  <si>
    <t>高长城</t>
  </si>
  <si>
    <t>李丹</t>
  </si>
  <si>
    <t>李晓磊</t>
  </si>
  <si>
    <t>卢敏</t>
  </si>
  <si>
    <t>牟莉</t>
  </si>
  <si>
    <t>吴琼</t>
  </si>
  <si>
    <t>吴淑清</t>
  </si>
  <si>
    <t>吴修利</t>
  </si>
  <si>
    <t>徐泽敏</t>
  </si>
  <si>
    <t>赵珺</t>
  </si>
  <si>
    <t>邹险峰</t>
  </si>
  <si>
    <t>谭克</t>
  </si>
  <si>
    <t>潘福林</t>
  </si>
  <si>
    <t>宋立军</t>
  </si>
  <si>
    <t>王颖</t>
  </si>
  <si>
    <t>张炳辉</t>
  </si>
  <si>
    <t>李占国</t>
  </si>
  <si>
    <t>丛旭文</t>
  </si>
  <si>
    <t>文学院</t>
  </si>
  <si>
    <t>戴士权</t>
  </si>
  <si>
    <t>焦明甲</t>
  </si>
  <si>
    <t>林红</t>
  </si>
  <si>
    <t>徐光志</t>
  </si>
  <si>
    <t>张晓辉</t>
  </si>
  <si>
    <t>学报</t>
  </si>
  <si>
    <t>李艺多</t>
  </si>
  <si>
    <t>研究生院</t>
  </si>
  <si>
    <t>刘多</t>
  </si>
  <si>
    <t>庞凌霄</t>
  </si>
  <si>
    <t>赵靖岩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</si>
</sst>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59">
    <font>
      <sz val="10"/>
      <name val="Arial"/>
      <charset val="134"/>
    </font>
    <font>
      <sz val="10"/>
      <color rgb="FFFF0000"/>
      <name val="Arial"/>
      <charset val="134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4"/>
      <name val="Arial"/>
      <charset val="134"/>
    </font>
    <font>
      <b/>
      <sz val="14"/>
      <name val="宋体"/>
      <charset val="134"/>
    </font>
    <font>
      <b/>
      <sz val="16"/>
      <name val="Arial"/>
      <charset val="134"/>
    </font>
    <font>
      <b/>
      <sz val="14"/>
      <name val="仿宋"/>
      <charset val="134"/>
    </font>
    <font>
      <b/>
      <sz val="9"/>
      <color rgb="FFFF0000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0"/>
      <name val="仿宋"/>
      <charset val="134"/>
    </font>
    <font>
      <b/>
      <sz val="14"/>
      <name val="宋体"/>
      <charset val="134"/>
      <scheme val="major"/>
    </font>
    <font>
      <b/>
      <sz val="8"/>
      <color rgb="FFFF0000"/>
      <name val="仿宋"/>
      <charset val="134"/>
    </font>
    <font>
      <b/>
      <sz val="12"/>
      <color theme="1"/>
      <name val="仿宋"/>
      <charset val="134"/>
    </font>
    <font>
      <sz val="16"/>
      <name val="仿宋"/>
      <charset val="134"/>
    </font>
    <font>
      <b/>
      <u/>
      <sz val="12"/>
      <name val="仿宋"/>
      <charset val="134"/>
    </font>
    <font>
      <b/>
      <sz val="10"/>
      <color theme="1"/>
      <name val="仿宋"/>
      <charset val="134"/>
    </font>
    <font>
      <sz val="9"/>
      <color theme="1"/>
      <name val="仿宋"/>
      <charset val="134"/>
    </font>
    <font>
      <sz val="20"/>
      <color theme="1"/>
      <name val="黑体"/>
      <charset val="134"/>
    </font>
    <font>
      <sz val="14"/>
      <name val="宋体"/>
      <charset val="134"/>
      <scheme val="minor"/>
    </font>
    <font>
      <sz val="14"/>
      <color rgb="FF92D050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24"/>
      <name val="Arial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sz val="9"/>
      <color theme="1"/>
      <name val="宋体"/>
      <charset val="134"/>
    </font>
    <font>
      <sz val="10"/>
      <color rgb="FFFF0000"/>
      <name val="宋体"/>
      <charset val="134"/>
    </font>
    <font>
      <sz val="16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Arial"/>
      <charset val="134"/>
    </font>
    <font>
      <b/>
      <sz val="16"/>
      <name val="宋体"/>
      <charset val="134"/>
    </font>
    <font>
      <b/>
      <sz val="10"/>
      <name val="仿宋"/>
      <charset val="134"/>
    </font>
    <font>
      <sz val="24"/>
      <name val="宋体"/>
      <charset val="134"/>
    </font>
    <font>
      <b/>
      <sz val="9"/>
      <name val="Tahoma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33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34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10" borderId="35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14" borderId="38" applyNumberFormat="0" applyAlignment="0" applyProtection="0">
      <alignment vertical="center"/>
    </xf>
    <xf numFmtId="0" fontId="47" fillId="14" borderId="34" applyNumberFormat="0" applyAlignment="0" applyProtection="0">
      <alignment vertical="center"/>
    </xf>
    <xf numFmtId="0" fontId="48" fillId="15" borderId="39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40" applyNumberFormat="0" applyFill="0" applyAlignment="0" applyProtection="0">
      <alignment vertical="center"/>
    </xf>
    <xf numFmtId="0" fontId="50" fillId="0" borderId="41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0" xfId="0" applyNumberFormat="1" applyFont="1"/>
    <xf numFmtId="0" fontId="0" fillId="2" borderId="0" xfId="0" applyFill="1"/>
    <xf numFmtId="0" fontId="5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177" fontId="0" fillId="0" borderId="0" xfId="0" applyNumberFormat="1"/>
    <xf numFmtId="0" fontId="0" fillId="0" borderId="0" xfId="0" applyBorder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4" xfId="0" applyBorder="1"/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0" fillId="0" borderId="6" xfId="0" applyBorder="1"/>
    <xf numFmtId="0" fontId="0" fillId="0" borderId="1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8" fillId="0" borderId="10" xfId="0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7" fontId="14" fillId="2" borderId="5" xfId="0" applyNumberFormat="1" applyFont="1" applyFill="1" applyBorder="1" applyAlignment="1">
      <alignment vertical="center"/>
    </xf>
    <xf numFmtId="176" fontId="10" fillId="2" borderId="5" xfId="0" applyNumberFormat="1" applyFont="1" applyFill="1" applyBorder="1" applyAlignment="1">
      <alignment vertical="center" wrapText="1"/>
    </xf>
    <xf numFmtId="176" fontId="15" fillId="2" borderId="10" xfId="0" applyNumberFormat="1" applyFont="1" applyFill="1" applyBorder="1" applyAlignment="1">
      <alignment vertical="center"/>
    </xf>
    <xf numFmtId="0" fontId="16" fillId="0" borderId="0" xfId="0" applyFont="1" applyBorder="1"/>
    <xf numFmtId="177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176" fontId="15" fillId="2" borderId="11" xfId="0" applyNumberFormat="1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 wrapText="1"/>
    </xf>
    <xf numFmtId="176" fontId="18" fillId="2" borderId="12" xfId="0" applyNumberFormat="1" applyFont="1" applyFill="1" applyBorder="1" applyAlignment="1">
      <alignment horizontal="center" vertical="center"/>
    </xf>
    <xf numFmtId="177" fontId="0" fillId="0" borderId="0" xfId="0" applyNumberFormat="1" applyBorder="1"/>
    <xf numFmtId="0" fontId="18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shrinkToFit="1"/>
    </xf>
    <xf numFmtId="0" fontId="21" fillId="0" borderId="0" xfId="0" applyFont="1" applyAlignment="1">
      <alignment horizontal="left" vertical="center" shrinkToFit="1"/>
    </xf>
    <xf numFmtId="176" fontId="14" fillId="2" borderId="5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5" xfId="0" applyNumberFormat="1" applyFont="1" applyFill="1" applyBorder="1" applyAlignment="1" applyProtection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26" xfId="0" applyNumberFormat="1" applyFont="1" applyFill="1" applyBorder="1" applyAlignment="1" applyProtection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177" fontId="24" fillId="2" borderId="25" xfId="0" applyNumberFormat="1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177" fontId="24" fillId="2" borderId="8" xfId="0" applyNumberFormat="1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49" fontId="30" fillId="2" borderId="5" xfId="0" applyNumberFormat="1" applyFont="1" applyFill="1" applyBorder="1" applyAlignment="1">
      <alignment horizontal="center" vertical="center"/>
    </xf>
    <xf numFmtId="177" fontId="30" fillId="0" borderId="5" xfId="0" applyNumberFormat="1" applyFont="1" applyBorder="1" applyAlignment="1">
      <alignment horizontal="center" vertical="center" wrapText="1"/>
    </xf>
    <xf numFmtId="176" fontId="30" fillId="0" borderId="5" xfId="0" applyNumberFormat="1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7" fontId="31" fillId="0" borderId="1" xfId="0" applyNumberFormat="1" applyFont="1" applyBorder="1" applyAlignment="1">
      <alignment horizontal="center" vertical="center" wrapText="1"/>
    </xf>
    <xf numFmtId="0" fontId="27" fillId="0" borderId="33" xfId="0" applyNumberFormat="1" applyFont="1" applyFill="1" applyBorder="1" applyAlignment="1" applyProtection="1">
      <alignment horizontal="center" vertical="center" wrapText="1"/>
    </xf>
    <xf numFmtId="177" fontId="0" fillId="0" borderId="27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9" fontId="32" fillId="0" borderId="0" xfId="0" applyNumberFormat="1" applyFont="1" applyBorder="1" applyAlignment="1">
      <alignment horizontal="center" vertical="center"/>
    </xf>
    <xf numFmtId="177" fontId="32" fillId="0" borderId="0" xfId="0" applyNumberFormat="1" applyFont="1" applyBorder="1" applyAlignment="1">
      <alignment horizontal="center" vertical="center" wrapText="1"/>
    </xf>
    <xf numFmtId="176" fontId="3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</cellStyles>
  <dxfs count="1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A0A0"/>
      <rgbColor rgb="00F0F0F0"/>
      <rgbColor rgb="00B4B4B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6"/>
  <sheetViews>
    <sheetView showGridLines="0" zoomScale="84" zoomScaleNormal="84" topLeftCell="E1" workbookViewId="0">
      <selection activeCell="T19" sqref="T19"/>
    </sheetView>
  </sheetViews>
  <sheetFormatPr defaultColWidth="9.18095238095238" defaultRowHeight="12.75"/>
  <cols>
    <col min="1" max="1" width="6.45714285714286" style="97" customWidth="1"/>
    <col min="2" max="2" width="19" style="98" customWidth="1"/>
    <col min="3" max="3" width="10" style="98" customWidth="1"/>
    <col min="4" max="4" width="21.7238095238095" style="98" customWidth="1"/>
    <col min="5" max="5" width="17.6285714285714" style="98" customWidth="1"/>
    <col min="6" max="7" width="17.8190476190476" style="98" customWidth="1"/>
    <col min="8" max="8" width="11.1809523809524" style="98" customWidth="1"/>
    <col min="9" max="11" width="11" style="98" customWidth="1"/>
    <col min="12" max="12" width="10.2666666666667" style="64" customWidth="1"/>
    <col min="13" max="13" width="11" style="64" customWidth="1"/>
    <col min="14" max="19" width="12.8190476190476" style="64" customWidth="1"/>
    <col min="20" max="20" width="15.4761904761905" style="98" customWidth="1"/>
    <col min="21" max="21" width="13.9428571428571" style="98" customWidth="1"/>
    <col min="22" max="22" width="16.6571428571429" style="98" customWidth="1"/>
    <col min="23" max="23" width="19.8952380952381" style="99" customWidth="1"/>
    <col min="24" max="24" width="6.36190476190476" style="64" customWidth="1"/>
    <col min="25" max="25" width="10.3619047619048" customWidth="1"/>
  </cols>
  <sheetData>
    <row r="1" ht="54.75" customHeight="1" spans="1:24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="95" customFormat="1" ht="26" customHeight="1" spans="1:24">
      <c r="A2" s="101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24" t="s">
        <v>12</v>
      </c>
      <c r="M2" s="125"/>
      <c r="N2" s="125"/>
      <c r="O2" s="125"/>
      <c r="P2" s="125"/>
      <c r="Q2" s="125"/>
      <c r="R2" s="129"/>
      <c r="S2" s="102" t="s">
        <v>13</v>
      </c>
      <c r="T2" s="102" t="s">
        <v>14</v>
      </c>
      <c r="U2" s="102" t="s">
        <v>15</v>
      </c>
      <c r="V2" s="102" t="s">
        <v>16</v>
      </c>
      <c r="W2" s="130" t="s">
        <v>17</v>
      </c>
      <c r="X2" s="131" t="s">
        <v>18</v>
      </c>
    </row>
    <row r="3" s="95" customFormat="1" ht="37" customHeight="1" spans="1:24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 t="s">
        <v>19</v>
      </c>
      <c r="M3" s="104" t="s">
        <v>20</v>
      </c>
      <c r="N3" s="104" t="s">
        <v>21</v>
      </c>
      <c r="O3" s="104" t="s">
        <v>22</v>
      </c>
      <c r="P3" s="104" t="s">
        <v>23</v>
      </c>
      <c r="Q3" s="104" t="s">
        <v>24</v>
      </c>
      <c r="R3" s="104" t="s">
        <v>25</v>
      </c>
      <c r="S3" s="104"/>
      <c r="T3" s="104"/>
      <c r="U3" s="104"/>
      <c r="V3" s="104"/>
      <c r="W3" s="132"/>
      <c r="X3" s="133"/>
    </row>
    <row r="4" s="1" customFormat="1" ht="69.5" customHeight="1" spans="1:24">
      <c r="A4" s="105">
        <v>1</v>
      </c>
      <c r="B4" s="106"/>
      <c r="C4" s="106" t="s">
        <v>26</v>
      </c>
      <c r="D4" s="106"/>
      <c r="E4" s="107" t="s">
        <v>27</v>
      </c>
      <c r="F4" s="107" t="s">
        <v>27</v>
      </c>
      <c r="G4" s="107" t="s">
        <v>28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34" t="s">
        <v>29</v>
      </c>
      <c r="U4" s="106"/>
      <c r="V4" s="135"/>
      <c r="W4" s="136" t="s">
        <v>30</v>
      </c>
      <c r="X4" s="137" t="s">
        <v>31</v>
      </c>
    </row>
    <row r="5" ht="18.75" customHeight="1" spans="1:24">
      <c r="A5" s="108">
        <v>2</v>
      </c>
      <c r="B5" s="109"/>
      <c r="C5" s="109"/>
      <c r="D5" s="109"/>
      <c r="E5" s="109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38"/>
      <c r="W5" s="139"/>
      <c r="X5" s="140"/>
    </row>
    <row r="6" ht="18.75" customHeight="1" spans="1:24">
      <c r="A6" s="108">
        <v>3</v>
      </c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09"/>
      <c r="U6" s="109"/>
      <c r="V6" s="138"/>
      <c r="W6" s="141"/>
      <c r="X6" s="140"/>
    </row>
    <row r="7" ht="18.75" customHeight="1" spans="1:24">
      <c r="A7" s="108">
        <v>4</v>
      </c>
      <c r="B7" s="111"/>
      <c r="C7" s="111"/>
      <c r="D7" s="111"/>
      <c r="E7" s="111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  <c r="U7" s="111"/>
      <c r="V7" s="142"/>
      <c r="W7" s="143"/>
      <c r="X7" s="144"/>
    </row>
    <row r="8" ht="18.75" customHeight="1" spans="1:24">
      <c r="A8" s="108"/>
      <c r="B8" s="111"/>
      <c r="C8" s="111"/>
      <c r="D8" s="111"/>
      <c r="E8" s="111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1"/>
      <c r="V8" s="142"/>
      <c r="W8" s="143"/>
      <c r="X8" s="144"/>
    </row>
    <row r="9" ht="18.75" customHeight="1" spans="1:24">
      <c r="A9" s="108">
        <v>5</v>
      </c>
      <c r="B9" s="112"/>
      <c r="C9" s="112"/>
      <c r="D9" s="112"/>
      <c r="E9" s="112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45"/>
      <c r="W9" s="143"/>
      <c r="X9" s="144"/>
    </row>
    <row r="10" ht="18.75" customHeight="1" spans="1:24">
      <c r="A10" s="108">
        <v>6</v>
      </c>
      <c r="B10" s="112"/>
      <c r="C10" s="112"/>
      <c r="D10" s="112"/>
      <c r="E10" s="112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3"/>
      <c r="U10" s="113"/>
      <c r="V10" s="145"/>
      <c r="W10" s="146"/>
      <c r="X10" s="144"/>
    </row>
    <row r="11" ht="18.75" customHeight="1" spans="1:24">
      <c r="A11" s="108">
        <v>7</v>
      </c>
      <c r="B11" s="112"/>
      <c r="C11" s="112"/>
      <c r="D11" s="112"/>
      <c r="E11" s="112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3"/>
      <c r="U11" s="113"/>
      <c r="V11" s="145"/>
      <c r="W11" s="139"/>
      <c r="X11" s="144"/>
    </row>
    <row r="12" ht="18.75" customHeight="1" spans="1:24">
      <c r="A12" s="108">
        <v>8</v>
      </c>
      <c r="B12" s="112"/>
      <c r="C12" s="112"/>
      <c r="D12" s="112"/>
      <c r="E12" s="112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3"/>
      <c r="U12" s="113"/>
      <c r="V12" s="145"/>
      <c r="W12" s="141"/>
      <c r="X12" s="144"/>
    </row>
    <row r="13" s="1" customFormat="1" ht="18.75" customHeight="1" spans="1:24">
      <c r="A13" s="108">
        <v>9</v>
      </c>
      <c r="B13" s="112"/>
      <c r="C13" s="112"/>
      <c r="D13" s="112"/>
      <c r="E13" s="112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3"/>
      <c r="U13" s="113"/>
      <c r="V13" s="145"/>
      <c r="W13" s="143"/>
      <c r="X13" s="144"/>
    </row>
    <row r="14" s="1" customFormat="1" ht="18.75" customHeight="1" spans="1:24">
      <c r="A14" s="108">
        <v>10</v>
      </c>
      <c r="B14" s="112"/>
      <c r="C14" s="112"/>
      <c r="D14" s="112"/>
      <c r="E14" s="112"/>
      <c r="F14" s="114"/>
      <c r="G14" s="114"/>
      <c r="H14" s="115" t="s">
        <v>32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47"/>
      <c r="W14" s="148"/>
      <c r="X14" s="149"/>
    </row>
    <row r="15" ht="18.75" customHeight="1" spans="1:24">
      <c r="A15" s="116">
        <v>11</v>
      </c>
      <c r="B15" s="112"/>
      <c r="C15" s="112"/>
      <c r="D15" s="112"/>
      <c r="E15" s="112"/>
      <c r="F15" s="114"/>
      <c r="G15" s="114"/>
      <c r="H15" s="11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50"/>
      <c r="W15" s="151"/>
      <c r="X15" s="152"/>
    </row>
    <row r="16" s="96" customFormat="1" ht="18.75" customHeight="1" spans="1:24">
      <c r="A16" s="118">
        <v>12</v>
      </c>
      <c r="B16" s="119"/>
      <c r="C16" s="119"/>
      <c r="D16" s="119"/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53"/>
      <c r="U16" s="153"/>
      <c r="V16" s="154"/>
      <c r="W16" s="155"/>
      <c r="X16" s="156"/>
    </row>
    <row r="17" s="96" customFormat="1" ht="18.75" customHeight="1" spans="1:24">
      <c r="A17" s="118">
        <v>13</v>
      </c>
      <c r="B17" s="119"/>
      <c r="C17" s="119"/>
      <c r="D17" s="119"/>
      <c r="E17" s="119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53"/>
      <c r="U17" s="153"/>
      <c r="V17" s="154"/>
      <c r="W17" s="155"/>
      <c r="X17" s="156"/>
    </row>
    <row r="18" s="96" customFormat="1" ht="18.75" customHeight="1" spans="1:24">
      <c r="A18" s="118">
        <v>14</v>
      </c>
      <c r="B18" s="119"/>
      <c r="C18" s="119"/>
      <c r="D18" s="119"/>
      <c r="E18" s="119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53"/>
      <c r="U18" s="153"/>
      <c r="V18" s="154"/>
      <c r="W18" s="155"/>
      <c r="X18" s="156"/>
    </row>
    <row r="19" s="96" customFormat="1" ht="18.75" customHeight="1" spans="1:24">
      <c r="A19" s="118">
        <v>15</v>
      </c>
      <c r="B19" s="119"/>
      <c r="C19" s="119"/>
      <c r="D19" s="119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53"/>
      <c r="U19" s="153"/>
      <c r="V19" s="154"/>
      <c r="W19" s="155"/>
      <c r="X19" s="156"/>
    </row>
    <row r="20" s="96" customFormat="1" ht="18.75" customHeight="1" spans="1:24">
      <c r="A20" s="118">
        <v>16</v>
      </c>
      <c r="B20" s="119"/>
      <c r="C20" s="119"/>
      <c r="D20" s="119"/>
      <c r="E20" s="119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53"/>
      <c r="U20" s="153"/>
      <c r="V20" s="154"/>
      <c r="W20" s="155"/>
      <c r="X20" s="156"/>
    </row>
    <row r="21" s="96" customFormat="1" ht="18.75" customHeight="1" spans="1:24">
      <c r="A21" s="118"/>
      <c r="B21" s="119"/>
      <c r="C21" s="119"/>
      <c r="D21" s="119"/>
      <c r="E21" s="119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53"/>
      <c r="U21" s="153"/>
      <c r="V21" s="157"/>
      <c r="W21" s="155"/>
      <c r="X21" s="156"/>
    </row>
    <row r="22" s="96" customFormat="1" ht="18.75" customHeight="1" spans="1:24">
      <c r="A22" s="118">
        <v>17</v>
      </c>
      <c r="B22" s="119"/>
      <c r="C22" s="119"/>
      <c r="D22" s="119"/>
      <c r="E22" s="119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53"/>
      <c r="U22" s="153"/>
      <c r="V22" s="154"/>
      <c r="W22" s="155"/>
      <c r="X22" s="156"/>
    </row>
    <row r="23" s="96" customFormat="1" ht="18.75" customHeight="1" spans="1:24">
      <c r="A23" s="118">
        <v>18</v>
      </c>
      <c r="B23" s="119"/>
      <c r="C23" s="119"/>
      <c r="D23" s="119"/>
      <c r="E23" s="119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53"/>
      <c r="U23" s="153"/>
      <c r="V23" s="154"/>
      <c r="W23" s="155"/>
      <c r="X23" s="156"/>
    </row>
    <row r="24" s="96" customFormat="1" ht="18.75" customHeight="1" spans="1:24">
      <c r="A24" s="118">
        <v>19</v>
      </c>
      <c r="B24" s="119"/>
      <c r="C24" s="119"/>
      <c r="D24" s="119"/>
      <c r="E24" s="119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53"/>
      <c r="U24" s="153"/>
      <c r="V24" s="154"/>
      <c r="W24" s="155"/>
      <c r="X24" s="156"/>
    </row>
    <row r="25" s="96" customFormat="1" ht="18.75" customHeight="1" spans="1:24">
      <c r="A25" s="118">
        <v>20</v>
      </c>
      <c r="B25" s="119"/>
      <c r="C25" s="119"/>
      <c r="D25" s="119"/>
      <c r="E25" s="119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53"/>
      <c r="U25" s="153"/>
      <c r="V25" s="154"/>
      <c r="W25" s="155"/>
      <c r="X25" s="156"/>
    </row>
    <row r="26" s="96" customFormat="1" ht="18.75" customHeight="1" spans="1:24">
      <c r="A26" s="118">
        <v>21</v>
      </c>
      <c r="B26" s="119"/>
      <c r="C26" s="119"/>
      <c r="D26" s="119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53"/>
      <c r="U26" s="153"/>
      <c r="V26" s="154"/>
      <c r="W26" s="155"/>
      <c r="X26" s="156"/>
    </row>
    <row r="27" s="96" customFormat="1" ht="18.75" customHeight="1" spans="1:24">
      <c r="A27" s="118">
        <v>22</v>
      </c>
      <c r="B27" s="119"/>
      <c r="C27" s="119"/>
      <c r="D27" s="119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53"/>
      <c r="U27" s="153"/>
      <c r="V27" s="154"/>
      <c r="W27" s="155"/>
      <c r="X27" s="156"/>
    </row>
    <row r="28" s="12" customFormat="1" ht="18.75" customHeight="1" spans="1:24">
      <c r="A28" s="118">
        <v>23</v>
      </c>
      <c r="B28" s="119"/>
      <c r="C28" s="119"/>
      <c r="D28" s="119"/>
      <c r="E28" s="119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53"/>
      <c r="U28" s="153"/>
      <c r="V28" s="154"/>
      <c r="W28" s="155"/>
      <c r="X28" s="156"/>
    </row>
    <row r="29" s="12" customFormat="1" ht="18.75" customHeight="1" spans="1:24">
      <c r="A29" s="118">
        <v>24</v>
      </c>
      <c r="B29" s="119"/>
      <c r="C29" s="119"/>
      <c r="D29" s="119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53"/>
      <c r="U29" s="153"/>
      <c r="V29" s="154"/>
      <c r="W29" s="155"/>
      <c r="X29" s="156"/>
    </row>
    <row r="30" s="12" customFormat="1" ht="18.75" customHeight="1" spans="1:24">
      <c r="A30" s="118">
        <v>25</v>
      </c>
      <c r="B30" s="119"/>
      <c r="C30" s="119"/>
      <c r="D30" s="119"/>
      <c r="E30" s="119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53"/>
      <c r="U30" s="153"/>
      <c r="V30" s="154"/>
      <c r="W30" s="155"/>
      <c r="X30" s="156"/>
    </row>
    <row r="31" s="12" customFormat="1" ht="22.5" customHeight="1" spans="1:24">
      <c r="A31" s="118">
        <v>26</v>
      </c>
      <c r="B31" s="119"/>
      <c r="C31" s="119"/>
      <c r="D31" s="119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53"/>
      <c r="U31" s="153"/>
      <c r="V31" s="154"/>
      <c r="W31" s="155"/>
      <c r="X31" s="156"/>
    </row>
    <row r="32" s="12" customFormat="1" ht="18.75" customHeight="1" spans="1:24">
      <c r="A32" s="118">
        <v>27</v>
      </c>
      <c r="B32" s="119"/>
      <c r="C32" s="119"/>
      <c r="D32" s="119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53"/>
      <c r="U32" s="153"/>
      <c r="V32" s="154"/>
      <c r="W32" s="155"/>
      <c r="X32" s="156"/>
    </row>
    <row r="33" s="12" customFormat="1" ht="18.75" customHeight="1" spans="1:24">
      <c r="A33" s="118">
        <v>28</v>
      </c>
      <c r="B33" s="119"/>
      <c r="C33" s="119"/>
      <c r="D33" s="119"/>
      <c r="E33" s="11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53"/>
      <c r="U33" s="153"/>
      <c r="V33" s="154"/>
      <c r="W33" s="155"/>
      <c r="X33" s="156"/>
    </row>
    <row r="34" s="96" customFormat="1" ht="18.75" customHeight="1" spans="1:24">
      <c r="A34" s="118">
        <v>29</v>
      </c>
      <c r="B34" s="119"/>
      <c r="C34" s="119"/>
      <c r="D34" s="119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53"/>
      <c r="U34" s="153"/>
      <c r="V34" s="154"/>
      <c r="W34" s="155"/>
      <c r="X34" s="156"/>
    </row>
    <row r="35" s="45" customFormat="1" ht="25.5" customHeight="1" spans="1:24">
      <c r="A35" s="118">
        <v>30</v>
      </c>
      <c r="B35" s="119"/>
      <c r="C35" s="119"/>
      <c r="D35" s="119"/>
      <c r="E35" s="11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53"/>
      <c r="U35" s="153"/>
      <c r="V35" s="154"/>
      <c r="W35" s="155"/>
      <c r="X35" s="156"/>
    </row>
    <row r="36" s="12" customFormat="1" ht="18.75" customHeight="1" spans="1:24">
      <c r="A36" s="118">
        <v>31</v>
      </c>
      <c r="B36" s="119"/>
      <c r="C36" s="119"/>
      <c r="D36" s="119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53"/>
      <c r="U36" s="153"/>
      <c r="V36" s="154"/>
      <c r="W36" s="155"/>
      <c r="X36" s="156"/>
    </row>
    <row r="37" s="96" customFormat="1" ht="18.75" customHeight="1" spans="1:24">
      <c r="A37" s="118">
        <v>32</v>
      </c>
      <c r="B37" s="119"/>
      <c r="C37" s="119"/>
      <c r="D37" s="119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53"/>
      <c r="U37" s="153"/>
      <c r="V37" s="154"/>
      <c r="W37" s="155"/>
      <c r="X37" s="156"/>
    </row>
    <row r="38" s="96" customFormat="1" ht="18.75" customHeight="1" spans="1:24">
      <c r="A38" s="118">
        <v>33</v>
      </c>
      <c r="B38" s="119"/>
      <c r="C38" s="119"/>
      <c r="D38" s="119"/>
      <c r="E38" s="11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53"/>
      <c r="U38" s="153"/>
      <c r="V38" s="154"/>
      <c r="W38" s="155"/>
      <c r="X38" s="156"/>
    </row>
    <row r="39" s="96" customFormat="1" ht="18.75" customHeight="1" spans="1:24">
      <c r="A39" s="118">
        <v>34</v>
      </c>
      <c r="B39" s="119"/>
      <c r="C39" s="119"/>
      <c r="D39" s="119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53"/>
      <c r="U39" s="153"/>
      <c r="V39" s="154"/>
      <c r="W39" s="155"/>
      <c r="X39" s="156"/>
    </row>
    <row r="40" s="96" customFormat="1" ht="18.75" customHeight="1" spans="1:24">
      <c r="A40" s="118">
        <v>35</v>
      </c>
      <c r="B40" s="119"/>
      <c r="C40" s="119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53"/>
      <c r="U40" s="153"/>
      <c r="V40" s="154"/>
      <c r="W40" s="155"/>
      <c r="X40" s="156"/>
    </row>
    <row r="41" s="96" customFormat="1" ht="18.75" customHeight="1" spans="1:24">
      <c r="A41" s="118">
        <v>36</v>
      </c>
      <c r="B41" s="119"/>
      <c r="C41" s="119"/>
      <c r="D41" s="119"/>
      <c r="E41" s="11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53"/>
      <c r="U41" s="153"/>
      <c r="V41" s="154"/>
      <c r="W41" s="155"/>
      <c r="X41" s="156"/>
    </row>
    <row r="42" s="96" customFormat="1" ht="18.75" customHeight="1" spans="1:24">
      <c r="A42" s="118">
        <v>37</v>
      </c>
      <c r="B42" s="119"/>
      <c r="C42" s="119"/>
      <c r="D42" s="119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53"/>
      <c r="U42" s="153"/>
      <c r="V42" s="154"/>
      <c r="W42" s="155"/>
      <c r="X42" s="156"/>
    </row>
    <row r="43" s="12" customFormat="1" ht="18.75" customHeight="1" spans="1:24">
      <c r="A43" s="118">
        <v>38</v>
      </c>
      <c r="B43" s="119"/>
      <c r="C43" s="119"/>
      <c r="D43" s="119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53"/>
      <c r="U43" s="153"/>
      <c r="V43" s="154"/>
      <c r="W43" s="155"/>
      <c r="X43" s="156"/>
    </row>
    <row r="44" s="96" customFormat="1" ht="18.75" customHeight="1" spans="1:24">
      <c r="A44" s="118">
        <v>39</v>
      </c>
      <c r="B44" s="119"/>
      <c r="C44" s="119"/>
      <c r="D44" s="119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53"/>
      <c r="U44" s="153"/>
      <c r="V44" s="154"/>
      <c r="W44" s="155"/>
      <c r="X44" s="156"/>
    </row>
    <row r="45" s="96" customFormat="1" ht="18.75" customHeight="1" spans="1:24">
      <c r="A45" s="118">
        <v>40</v>
      </c>
      <c r="B45" s="119"/>
      <c r="C45" s="119"/>
      <c r="D45" s="119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53"/>
      <c r="U45" s="153"/>
      <c r="V45" s="154"/>
      <c r="W45" s="155"/>
      <c r="X45" s="156"/>
    </row>
    <row r="46" s="96" customFormat="1" ht="18.75" customHeight="1" spans="1:24">
      <c r="A46" s="118">
        <v>41</v>
      </c>
      <c r="B46" s="119"/>
      <c r="C46" s="119"/>
      <c r="D46" s="119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53"/>
      <c r="U46" s="153"/>
      <c r="V46" s="154"/>
      <c r="W46" s="155"/>
      <c r="X46" s="156"/>
    </row>
    <row r="47" s="96" customFormat="1" ht="18.75" customHeight="1" spans="1:24">
      <c r="A47" s="118">
        <v>42</v>
      </c>
      <c r="B47" s="119"/>
      <c r="C47" s="119"/>
      <c r="D47" s="119"/>
      <c r="E47" s="119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53"/>
      <c r="U47" s="153"/>
      <c r="V47" s="154"/>
      <c r="W47" s="155"/>
      <c r="X47" s="156"/>
    </row>
    <row r="48" s="96" customFormat="1" ht="18.75" customHeight="1" spans="1:24">
      <c r="A48" s="118">
        <v>43</v>
      </c>
      <c r="B48" s="119"/>
      <c r="C48" s="119"/>
      <c r="D48" s="119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53"/>
      <c r="U48" s="153"/>
      <c r="V48" s="154"/>
      <c r="W48" s="155"/>
      <c r="X48" s="156"/>
    </row>
    <row r="49" s="96" customFormat="1" ht="18.75" customHeight="1" spans="1:24">
      <c r="A49" s="118">
        <v>44</v>
      </c>
      <c r="B49" s="119"/>
      <c r="C49" s="119"/>
      <c r="D49" s="119"/>
      <c r="E49" s="119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53"/>
      <c r="U49" s="153"/>
      <c r="V49" s="154"/>
      <c r="W49" s="155"/>
      <c r="X49" s="156"/>
    </row>
    <row r="50" s="96" customFormat="1" ht="18.75" customHeight="1" spans="1:24">
      <c r="A50" s="118">
        <v>45</v>
      </c>
      <c r="B50" s="119"/>
      <c r="C50" s="119"/>
      <c r="D50" s="119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53"/>
      <c r="U50" s="153"/>
      <c r="V50" s="154"/>
      <c r="W50" s="155"/>
      <c r="X50" s="156"/>
    </row>
    <row r="51" s="96" customFormat="1" ht="18.75" customHeight="1" spans="1:24">
      <c r="A51" s="118">
        <v>46</v>
      </c>
      <c r="B51" s="119"/>
      <c r="C51" s="119"/>
      <c r="D51" s="119"/>
      <c r="E51" s="119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53"/>
      <c r="U51" s="153"/>
      <c r="V51" s="154"/>
      <c r="W51" s="155"/>
      <c r="X51" s="156"/>
    </row>
    <row r="52" s="96" customFormat="1" ht="18.75" customHeight="1" spans="1:24">
      <c r="A52" s="118">
        <v>47</v>
      </c>
      <c r="B52" s="119"/>
      <c r="C52" s="119"/>
      <c r="D52" s="119"/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54"/>
      <c r="W52" s="155"/>
      <c r="X52" s="156"/>
    </row>
    <row r="53" s="96" customFormat="1" ht="18.75" customHeight="1" spans="1:24">
      <c r="A53" s="118">
        <v>48</v>
      </c>
      <c r="B53" s="119"/>
      <c r="C53" s="119"/>
      <c r="D53" s="119"/>
      <c r="E53" s="119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54"/>
      <c r="W53" s="155"/>
      <c r="X53" s="156"/>
    </row>
    <row r="54" s="96" customFormat="1" ht="18.75" customHeight="1" spans="1:24">
      <c r="A54" s="118"/>
      <c r="B54" s="119"/>
      <c r="C54" s="119"/>
      <c r="D54" s="119"/>
      <c r="E54" s="119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58"/>
      <c r="U54" s="158"/>
      <c r="V54" s="159"/>
      <c r="W54" s="160"/>
      <c r="X54" s="161"/>
    </row>
    <row r="55" s="12" customFormat="1" spans="1:24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8"/>
      <c r="M55" s="128"/>
      <c r="N55" s="128"/>
      <c r="O55" s="128"/>
      <c r="P55" s="128"/>
      <c r="Q55" s="128"/>
      <c r="R55" s="128"/>
      <c r="S55" s="128"/>
      <c r="T55" s="123"/>
      <c r="U55" s="123"/>
      <c r="V55" s="162"/>
      <c r="W55" s="163"/>
      <c r="X55" s="164"/>
    </row>
    <row r="56" s="12" customFormat="1" spans="1:24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8"/>
      <c r="M56" s="128"/>
      <c r="N56" s="128"/>
      <c r="O56" s="128"/>
      <c r="P56" s="128"/>
      <c r="Q56" s="128"/>
      <c r="R56" s="128"/>
      <c r="S56" s="128"/>
      <c r="T56" s="123"/>
      <c r="U56" s="123"/>
      <c r="V56" s="123"/>
      <c r="W56" s="163"/>
      <c r="X56" s="164"/>
    </row>
  </sheetData>
  <mergeCells count="22">
    <mergeCell ref="A1:X1"/>
    <mergeCell ref="L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V2:V3"/>
    <mergeCell ref="W2:W3"/>
    <mergeCell ref="W14:W15"/>
    <mergeCell ref="X2:X3"/>
    <mergeCell ref="X14:X15"/>
    <mergeCell ref="H14:V15"/>
  </mergeCells>
  <pageMargins left="0.75" right="0.75" top="1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J11" sqref="J11"/>
    </sheetView>
  </sheetViews>
  <sheetFormatPr defaultColWidth="9.18095238095238" defaultRowHeight="12.75"/>
  <cols>
    <col min="2" max="2" width="12.8190476190476" style="10" customWidth="1"/>
    <col min="4" max="5" width="12.8190476190476" customWidth="1"/>
    <col min="6" max="6" width="14.9047619047619" customWidth="1"/>
    <col min="7" max="7" width="14.7238095238095" customWidth="1"/>
    <col min="8" max="8" width="18.2666666666667" customWidth="1"/>
    <col min="9" max="9" width="12" customWidth="1"/>
    <col min="10" max="10" width="11" customWidth="1"/>
  </cols>
  <sheetData>
    <row r="1" ht="29.15" customHeight="1" spans="1:10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</row>
    <row r="2" ht="18.75" spans="1:10">
      <c r="A2" s="86" t="s">
        <v>1</v>
      </c>
      <c r="B2" s="87" t="s">
        <v>34</v>
      </c>
      <c r="C2" s="86" t="s">
        <v>35</v>
      </c>
      <c r="D2" s="86" t="s">
        <v>4</v>
      </c>
      <c r="E2" s="86" t="s">
        <v>36</v>
      </c>
      <c r="F2" s="86" t="s">
        <v>37</v>
      </c>
      <c r="G2" s="86" t="s">
        <v>38</v>
      </c>
      <c r="H2" s="86" t="s">
        <v>39</v>
      </c>
      <c r="I2" s="86" t="s">
        <v>40</v>
      </c>
      <c r="J2" s="88" t="s">
        <v>18</v>
      </c>
    </row>
    <row r="3" ht="18.75" spans="1:10">
      <c r="A3" s="88"/>
      <c r="B3" s="89"/>
      <c r="C3" s="86"/>
      <c r="D3" s="86"/>
      <c r="E3" s="86"/>
      <c r="F3" s="86"/>
      <c r="G3" s="86"/>
      <c r="H3" s="86"/>
      <c r="I3" s="88"/>
      <c r="J3" s="90"/>
    </row>
    <row r="4" ht="18.75" spans="1:10">
      <c r="A4" s="88"/>
      <c r="B4" s="87"/>
      <c r="C4" s="86"/>
      <c r="D4" s="86"/>
      <c r="E4" s="86"/>
      <c r="F4" s="86"/>
      <c r="G4" s="86"/>
      <c r="H4" s="86"/>
      <c r="I4" s="88"/>
      <c r="J4" s="90"/>
    </row>
    <row r="5" ht="18.75" spans="1:10">
      <c r="A5" s="88"/>
      <c r="B5" s="87"/>
      <c r="C5" s="86"/>
      <c r="D5" s="86"/>
      <c r="E5" s="86"/>
      <c r="F5" s="86"/>
      <c r="G5" s="86"/>
      <c r="H5" s="86"/>
      <c r="I5" s="88"/>
      <c r="J5" s="90"/>
    </row>
    <row r="6" ht="18.75" spans="1:10">
      <c r="A6" s="88"/>
      <c r="B6" s="87"/>
      <c r="C6" s="86"/>
      <c r="D6" s="86"/>
      <c r="E6" s="86"/>
      <c r="F6" s="86"/>
      <c r="G6" s="86"/>
      <c r="H6" s="86"/>
      <c r="I6" s="88"/>
      <c r="J6" s="91"/>
    </row>
    <row r="7" s="1" customFormat="1" ht="18.75" spans="1:10">
      <c r="A7" s="88"/>
      <c r="B7" s="87"/>
      <c r="C7" s="86"/>
      <c r="D7" s="86"/>
      <c r="E7" s="86"/>
      <c r="F7" s="86"/>
      <c r="G7" s="86"/>
      <c r="H7" s="86"/>
      <c r="I7" s="88"/>
      <c r="J7" s="91"/>
    </row>
    <row r="8" ht="18.75" spans="1:10">
      <c r="A8" s="88"/>
      <c r="B8" s="87"/>
      <c r="C8" s="86"/>
      <c r="D8" s="86"/>
      <c r="E8" s="86"/>
      <c r="F8" s="86"/>
      <c r="G8" s="86"/>
      <c r="H8" s="86"/>
      <c r="I8" s="88"/>
      <c r="J8" s="91"/>
    </row>
    <row r="9" s="1" customFormat="1" ht="18.75" spans="1:10">
      <c r="A9" s="88"/>
      <c r="B9" s="87"/>
      <c r="C9" s="86"/>
      <c r="D9" s="86"/>
      <c r="E9" s="86"/>
      <c r="F9" s="86"/>
      <c r="G9" s="86"/>
      <c r="H9" s="86"/>
      <c r="I9" s="88"/>
      <c r="J9" s="91"/>
    </row>
    <row r="10" s="1" customFormat="1" ht="18.75" spans="1:10">
      <c r="A10" s="88"/>
      <c r="B10" s="87"/>
      <c r="C10" s="86"/>
      <c r="D10" s="86"/>
      <c r="E10" s="86"/>
      <c r="F10" s="86"/>
      <c r="G10" s="86"/>
      <c r="H10" s="86"/>
      <c r="I10" s="88"/>
      <c r="J10" s="91"/>
    </row>
    <row r="11" ht="18.75" spans="1:10">
      <c r="A11" s="88"/>
      <c r="B11" s="87"/>
      <c r="C11" s="86"/>
      <c r="D11" s="86"/>
      <c r="E11" s="86"/>
      <c r="F11" s="86"/>
      <c r="G11" s="86"/>
      <c r="H11" s="86"/>
      <c r="I11" s="88"/>
      <c r="J11" s="91"/>
    </row>
    <row r="12" ht="34.5" customHeight="1" spans="1:10">
      <c r="A12" s="88" t="s">
        <v>32</v>
      </c>
      <c r="B12" s="88"/>
      <c r="C12" s="88"/>
      <c r="D12" s="88"/>
      <c r="E12" s="88"/>
      <c r="F12" s="88"/>
      <c r="G12" s="88"/>
      <c r="H12" s="88"/>
      <c r="I12" s="92"/>
      <c r="J12" s="91"/>
    </row>
    <row r="14" ht="23.25" customHeight="1" spans="9:9">
      <c r="I14" s="93"/>
    </row>
  </sheetData>
  <mergeCells count="2">
    <mergeCell ref="A1:J1"/>
    <mergeCell ref="A12:H1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A2" sqref="$A2:$XFD2"/>
    </sheetView>
  </sheetViews>
  <sheetFormatPr defaultColWidth="9.18095238095238" defaultRowHeight="12.75"/>
  <cols>
    <col min="2" max="2" width="12.8190476190476" style="10" customWidth="1"/>
    <col min="4" max="5" width="12.8190476190476" customWidth="1"/>
    <col min="6" max="6" width="14.9047619047619" customWidth="1"/>
    <col min="7" max="7" width="14.7238095238095" customWidth="1"/>
    <col min="8" max="8" width="18.2666666666667" customWidth="1"/>
    <col min="9" max="9" width="12" customWidth="1"/>
    <col min="10" max="10" width="11" customWidth="1"/>
  </cols>
  <sheetData>
    <row r="1" ht="29.15" customHeight="1" spans="1:10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ht="18.75" spans="1:10">
      <c r="A2" s="86" t="s">
        <v>1</v>
      </c>
      <c r="B2" s="87" t="s">
        <v>34</v>
      </c>
      <c r="C2" s="86" t="s">
        <v>35</v>
      </c>
      <c r="D2" s="86" t="s">
        <v>4</v>
      </c>
      <c r="E2" s="86" t="s">
        <v>36</v>
      </c>
      <c r="F2" s="86" t="s">
        <v>37</v>
      </c>
      <c r="G2" s="86" t="s">
        <v>38</v>
      </c>
      <c r="H2" s="86" t="s">
        <v>39</v>
      </c>
      <c r="I2" s="86" t="s">
        <v>40</v>
      </c>
      <c r="J2" s="88" t="s">
        <v>18</v>
      </c>
    </row>
    <row r="3" ht="18.75" spans="1:10">
      <c r="A3" s="88"/>
      <c r="B3" s="89"/>
      <c r="C3" s="86"/>
      <c r="D3" s="86"/>
      <c r="E3" s="86"/>
      <c r="F3" s="86"/>
      <c r="G3" s="86"/>
      <c r="H3" s="86"/>
      <c r="I3" s="94"/>
      <c r="J3" s="90"/>
    </row>
    <row r="4" ht="18.75" spans="1:10">
      <c r="A4" s="88"/>
      <c r="B4" s="87"/>
      <c r="C4" s="86"/>
      <c r="D4" s="86"/>
      <c r="E4" s="86"/>
      <c r="F4" s="86"/>
      <c r="G4" s="86"/>
      <c r="H4" s="86"/>
      <c r="I4" s="88"/>
      <c r="J4" s="90"/>
    </row>
    <row r="5" ht="18.75" spans="1:10">
      <c r="A5" s="88"/>
      <c r="B5" s="87"/>
      <c r="C5" s="86"/>
      <c r="D5" s="86"/>
      <c r="E5" s="86"/>
      <c r="F5" s="86"/>
      <c r="G5" s="86"/>
      <c r="H5" s="86"/>
      <c r="I5" s="88"/>
      <c r="J5" s="90"/>
    </row>
    <row r="6" ht="18.75" spans="1:10">
      <c r="A6" s="88"/>
      <c r="B6" s="87"/>
      <c r="C6" s="86"/>
      <c r="D6" s="86"/>
      <c r="E6" s="86"/>
      <c r="F6" s="86"/>
      <c r="G6" s="86"/>
      <c r="H6" s="86"/>
      <c r="I6" s="88"/>
      <c r="J6" s="91"/>
    </row>
    <row r="7" s="1" customFormat="1" ht="18.75" spans="1:10">
      <c r="A7" s="88"/>
      <c r="B7" s="87"/>
      <c r="C7" s="86"/>
      <c r="D7" s="86"/>
      <c r="E7" s="86"/>
      <c r="F7" s="86"/>
      <c r="G7" s="86"/>
      <c r="H7" s="86"/>
      <c r="I7" s="88"/>
      <c r="J7" s="91"/>
    </row>
    <row r="8" ht="18.75" spans="1:10">
      <c r="A8" s="88"/>
      <c r="B8" s="87"/>
      <c r="C8" s="86"/>
      <c r="D8" s="86"/>
      <c r="E8" s="86"/>
      <c r="F8" s="86"/>
      <c r="G8" s="86"/>
      <c r="H8" s="86"/>
      <c r="I8" s="88"/>
      <c r="J8" s="91"/>
    </row>
    <row r="9" s="1" customFormat="1" ht="18.75" spans="1:10">
      <c r="A9" s="88"/>
      <c r="B9" s="87"/>
      <c r="C9" s="86"/>
      <c r="D9" s="86"/>
      <c r="E9" s="86"/>
      <c r="F9" s="86"/>
      <c r="G9" s="86"/>
      <c r="H9" s="86"/>
      <c r="I9" s="88"/>
      <c r="J9" s="91"/>
    </row>
    <row r="10" s="1" customFormat="1" ht="18.75" spans="1:10">
      <c r="A10" s="88"/>
      <c r="B10" s="87"/>
      <c r="C10" s="86"/>
      <c r="D10" s="86"/>
      <c r="E10" s="86"/>
      <c r="F10" s="86"/>
      <c r="G10" s="86"/>
      <c r="H10" s="86"/>
      <c r="I10" s="88"/>
      <c r="J10" s="91"/>
    </row>
    <row r="11" ht="18.75" spans="1:10">
      <c r="A11" s="88"/>
      <c r="B11" s="87"/>
      <c r="C11" s="86"/>
      <c r="D11" s="86"/>
      <c r="E11" s="86"/>
      <c r="F11" s="86"/>
      <c r="G11" s="86"/>
      <c r="H11" s="86"/>
      <c r="I11" s="88"/>
      <c r="J11" s="91"/>
    </row>
    <row r="12" ht="34.5" customHeight="1" spans="1:10">
      <c r="A12" s="88" t="s">
        <v>32</v>
      </c>
      <c r="B12" s="88"/>
      <c r="C12" s="88"/>
      <c r="D12" s="88"/>
      <c r="E12" s="88"/>
      <c r="F12" s="88"/>
      <c r="G12" s="88"/>
      <c r="H12" s="88"/>
      <c r="I12" s="92"/>
      <c r="J12" s="91"/>
    </row>
    <row r="14" ht="23.25" customHeight="1" spans="9:9">
      <c r="I14" s="93"/>
    </row>
  </sheetData>
  <mergeCells count="2">
    <mergeCell ref="A1:J1"/>
    <mergeCell ref="A12:H1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workbookViewId="0">
      <selection activeCell="A1" sqref="A1:J1"/>
    </sheetView>
  </sheetViews>
  <sheetFormatPr defaultColWidth="9.18095238095238" defaultRowHeight="12.75"/>
  <cols>
    <col min="2" max="2" width="12.8190476190476" style="10" customWidth="1"/>
    <col min="4" max="5" width="12.8190476190476" customWidth="1"/>
    <col min="6" max="6" width="14.9047619047619" customWidth="1"/>
    <col min="7" max="7" width="14.7238095238095" customWidth="1"/>
    <col min="8" max="8" width="18.2666666666667" customWidth="1"/>
    <col min="9" max="9" width="12" customWidth="1"/>
    <col min="10" max="10" width="11" customWidth="1"/>
  </cols>
  <sheetData>
    <row r="1" ht="29.15" customHeight="1" spans="1:10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</row>
    <row r="2" ht="18.75" spans="1:10">
      <c r="A2" s="86" t="s">
        <v>1</v>
      </c>
      <c r="B2" s="87" t="s">
        <v>34</v>
      </c>
      <c r="C2" s="86" t="s">
        <v>35</v>
      </c>
      <c r="D2" s="86" t="s">
        <v>4</v>
      </c>
      <c r="E2" s="86" t="s">
        <v>36</v>
      </c>
      <c r="F2" s="86" t="s">
        <v>37</v>
      </c>
      <c r="G2" s="86" t="s">
        <v>38</v>
      </c>
      <c r="H2" s="86" t="s">
        <v>39</v>
      </c>
      <c r="I2" s="86" t="s">
        <v>40</v>
      </c>
      <c r="J2" s="88" t="s">
        <v>18</v>
      </c>
    </row>
    <row r="3" ht="18.75" spans="1:10">
      <c r="A3" s="88"/>
      <c r="B3" s="89"/>
      <c r="C3" s="86"/>
      <c r="D3" s="86"/>
      <c r="E3" s="86"/>
      <c r="F3" s="86"/>
      <c r="G3" s="86"/>
      <c r="H3" s="86"/>
      <c r="I3" s="88"/>
      <c r="J3" s="90"/>
    </row>
    <row r="4" ht="18.75" spans="1:10">
      <c r="A4" s="88"/>
      <c r="B4" s="87"/>
      <c r="C4" s="86"/>
      <c r="D4" s="86"/>
      <c r="E4" s="86"/>
      <c r="F4" s="86"/>
      <c r="G4" s="86"/>
      <c r="H4" s="86"/>
      <c r="I4" s="88"/>
      <c r="J4" s="90"/>
    </row>
    <row r="5" ht="18.75" spans="1:10">
      <c r="A5" s="88"/>
      <c r="B5" s="87"/>
      <c r="C5" s="86"/>
      <c r="D5" s="86"/>
      <c r="E5" s="86"/>
      <c r="F5" s="86"/>
      <c r="G5" s="86"/>
      <c r="H5" s="86"/>
      <c r="I5" s="88"/>
      <c r="J5" s="90"/>
    </row>
    <row r="6" ht="18.75" spans="1:10">
      <c r="A6" s="88"/>
      <c r="B6" s="87"/>
      <c r="C6" s="86"/>
      <c r="D6" s="86"/>
      <c r="E6" s="86"/>
      <c r="F6" s="86"/>
      <c r="G6" s="86"/>
      <c r="H6" s="86"/>
      <c r="I6" s="88"/>
      <c r="J6" s="91"/>
    </row>
    <row r="7" s="1" customFormat="1" ht="18.75" spans="1:10">
      <c r="A7" s="88"/>
      <c r="B7" s="87"/>
      <c r="C7" s="86"/>
      <c r="D7" s="86"/>
      <c r="E7" s="86"/>
      <c r="F7" s="86"/>
      <c r="G7" s="86"/>
      <c r="H7" s="86"/>
      <c r="I7" s="88"/>
      <c r="J7" s="91"/>
    </row>
    <row r="8" ht="18.75" spans="1:10">
      <c r="A8" s="88"/>
      <c r="B8" s="87"/>
      <c r="C8" s="86"/>
      <c r="D8" s="86"/>
      <c r="E8" s="86"/>
      <c r="F8" s="86"/>
      <c r="G8" s="86"/>
      <c r="H8" s="86"/>
      <c r="I8" s="88"/>
      <c r="J8" s="91"/>
    </row>
    <row r="9" s="1" customFormat="1" ht="18.75" spans="1:10">
      <c r="A9" s="88"/>
      <c r="B9" s="87"/>
      <c r="C9" s="86"/>
      <c r="D9" s="86"/>
      <c r="E9" s="86"/>
      <c r="F9" s="86"/>
      <c r="G9" s="86"/>
      <c r="H9" s="86"/>
      <c r="I9" s="88"/>
      <c r="J9" s="91"/>
    </row>
    <row r="10" s="1" customFormat="1" ht="18.75" spans="1:10">
      <c r="A10" s="88"/>
      <c r="B10" s="87"/>
      <c r="C10" s="86"/>
      <c r="D10" s="86"/>
      <c r="E10" s="86"/>
      <c r="F10" s="86"/>
      <c r="G10" s="86"/>
      <c r="H10" s="86"/>
      <c r="I10" s="88"/>
      <c r="J10" s="91"/>
    </row>
    <row r="11" ht="18.75" spans="1:10">
      <c r="A11" s="88"/>
      <c r="B11" s="87"/>
      <c r="C11" s="86"/>
      <c r="D11" s="86"/>
      <c r="E11" s="86"/>
      <c r="F11" s="86"/>
      <c r="G11" s="86"/>
      <c r="H11" s="86"/>
      <c r="I11" s="88"/>
      <c r="J11" s="91"/>
    </row>
    <row r="12" ht="34.5" customHeight="1" spans="1:10">
      <c r="A12" s="88" t="s">
        <v>32</v>
      </c>
      <c r="B12" s="88"/>
      <c r="C12" s="88"/>
      <c r="D12" s="88"/>
      <c r="E12" s="88"/>
      <c r="F12" s="88"/>
      <c r="G12" s="88"/>
      <c r="H12" s="88"/>
      <c r="I12" s="92"/>
      <c r="J12" s="91"/>
    </row>
    <row r="14" ht="23.25" customHeight="1" spans="9:9">
      <c r="I14" s="93"/>
    </row>
    <row r="83" ht="31.5" customHeight="1"/>
  </sheetData>
  <mergeCells count="2">
    <mergeCell ref="A1:J1"/>
    <mergeCell ref="A12:H12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D4" sqref="D4"/>
    </sheetView>
  </sheetViews>
  <sheetFormatPr defaultColWidth="9" defaultRowHeight="12.75"/>
  <cols>
    <col min="1" max="1" width="5.85714285714286" style="64" customWidth="1"/>
    <col min="2" max="2" width="13.1428571428571" style="64" customWidth="1"/>
    <col min="3" max="3" width="14.7238095238095" style="64" customWidth="1"/>
    <col min="4" max="4" width="15.7238095238095" style="64" customWidth="1"/>
    <col min="5" max="5" width="10.3619047619048" style="64" customWidth="1"/>
    <col min="6" max="6" width="14.7238095238095" style="64" customWidth="1"/>
    <col min="7" max="7" width="9.62857142857143" style="64" customWidth="1"/>
    <col min="8" max="8" width="8.54285714285714" style="64" customWidth="1"/>
    <col min="9" max="10" width="14.6285714285714" style="64" customWidth="1"/>
    <col min="11" max="11" width="11.1809523809524" style="64" customWidth="1"/>
    <col min="12" max="16384" width="9" style="65"/>
  </cols>
  <sheetData>
    <row r="1" ht="54" customHeight="1" spans="1:11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="62" customFormat="1" ht="30" customHeight="1" spans="1:11">
      <c r="A2" s="67" t="s">
        <v>1</v>
      </c>
      <c r="B2" s="68" t="s">
        <v>44</v>
      </c>
      <c r="C2" s="68" t="s">
        <v>45</v>
      </c>
      <c r="D2" s="69" t="s">
        <v>39</v>
      </c>
      <c r="E2" s="69" t="s">
        <v>46</v>
      </c>
      <c r="F2" s="69" t="s">
        <v>6</v>
      </c>
      <c r="G2" s="69" t="s">
        <v>7</v>
      </c>
      <c r="H2" s="69" t="s">
        <v>47</v>
      </c>
      <c r="I2" s="69" t="s">
        <v>48</v>
      </c>
      <c r="J2" s="79" t="s">
        <v>49</v>
      </c>
      <c r="K2" s="79" t="s">
        <v>40</v>
      </c>
    </row>
    <row r="3" s="63" customFormat="1" ht="30" customHeight="1" spans="1:11">
      <c r="A3" s="70"/>
      <c r="B3" s="71"/>
      <c r="C3" s="71"/>
      <c r="D3" s="72"/>
      <c r="E3" s="72"/>
      <c r="F3" s="72"/>
      <c r="G3" s="72" t="s">
        <v>50</v>
      </c>
      <c r="H3" s="72" t="s">
        <v>51</v>
      </c>
      <c r="I3" s="72"/>
      <c r="J3" s="80"/>
      <c r="K3" s="81"/>
    </row>
    <row r="4" s="63" customFormat="1" ht="30" customHeight="1" spans="1:11">
      <c r="A4" s="73"/>
      <c r="B4" s="74"/>
      <c r="C4" s="74"/>
      <c r="D4" s="75"/>
      <c r="E4" s="75"/>
      <c r="F4" s="75"/>
      <c r="G4" s="75"/>
      <c r="H4" s="75"/>
      <c r="I4" s="75"/>
      <c r="J4" s="82"/>
      <c r="K4" s="83"/>
    </row>
    <row r="5" s="63" customFormat="1" ht="30" customHeight="1" spans="1:11">
      <c r="A5" s="73"/>
      <c r="B5" s="74"/>
      <c r="C5" s="74"/>
      <c r="D5" s="75"/>
      <c r="E5" s="75"/>
      <c r="F5" s="75"/>
      <c r="G5" s="75"/>
      <c r="H5" s="75"/>
      <c r="I5" s="75"/>
      <c r="J5" s="82"/>
      <c r="K5" s="83"/>
    </row>
    <row r="6" s="63" customFormat="1" ht="30" customHeight="1" spans="1:11">
      <c r="A6" s="73"/>
      <c r="B6" s="74"/>
      <c r="C6" s="74"/>
      <c r="D6" s="75"/>
      <c r="E6" s="75"/>
      <c r="F6" s="75"/>
      <c r="G6" s="75"/>
      <c r="H6" s="75"/>
      <c r="I6" s="75"/>
      <c r="J6" s="82"/>
      <c r="K6" s="83"/>
    </row>
    <row r="7" s="63" customFormat="1" ht="30" customHeight="1" spans="1:11">
      <c r="A7" s="76"/>
      <c r="B7" s="77"/>
      <c r="C7" s="77"/>
      <c r="D7" s="78"/>
      <c r="E7" s="78"/>
      <c r="F7" s="78"/>
      <c r="G7" s="78"/>
      <c r="H7" s="78"/>
      <c r="I7" s="78"/>
      <c r="J7" s="84"/>
      <c r="K7" s="85"/>
    </row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</sheetData>
  <mergeCells count="1">
    <mergeCell ref="A1:K1"/>
  </mergeCells>
  <pageMargins left="0.7" right="0.7" top="0.75" bottom="0.75" header="0.3" footer="0.3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workbookViewId="0">
      <pane ySplit="4" topLeftCell="A4" activePane="bottomLeft" state="frozen"/>
      <selection/>
      <selection pane="bottomLeft" activeCell="P5" sqref="P5"/>
    </sheetView>
  </sheetViews>
  <sheetFormatPr defaultColWidth="9.18095238095238" defaultRowHeight="12.75"/>
  <cols>
    <col min="1" max="1" width="7.57142857142857" customWidth="1"/>
    <col min="2" max="2" width="14.2857142857143" style="13" customWidth="1"/>
    <col min="3" max="3" width="12.1428571428571" customWidth="1"/>
    <col min="4" max="4" width="21.8571428571429" style="13" customWidth="1"/>
    <col min="5" max="5" width="16.2857142857143" style="13" customWidth="1"/>
    <col min="6" max="6" width="10" customWidth="1"/>
    <col min="7" max="7" width="14.1428571428571" style="13" customWidth="1"/>
    <col min="8" max="8" width="14.2857142857143" style="13" customWidth="1"/>
    <col min="9" max="9" width="11.4285714285714" style="14" customWidth="1"/>
    <col min="10" max="10" width="8.14285714285714" style="15" customWidth="1"/>
    <col min="11" max="11" width="11" style="12" customWidth="1"/>
    <col min="12" max="15" width="9.18095238095238" style="12" customWidth="1"/>
  </cols>
  <sheetData>
    <row r="1" ht="70" customHeight="1" spans="2:11">
      <c r="B1" s="16" t="s">
        <v>52</v>
      </c>
      <c r="C1" s="17"/>
      <c r="D1" s="17"/>
      <c r="E1" s="17"/>
      <c r="F1" s="17"/>
      <c r="G1" s="17"/>
      <c r="H1" s="17"/>
      <c r="I1" s="17"/>
      <c r="J1" s="17"/>
      <c r="K1" s="17"/>
    </row>
    <row r="2" s="10" customFormat="1" ht="46.5" customHeight="1" spans="1:15">
      <c r="A2" s="18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44"/>
      <c r="L2" s="45"/>
      <c r="M2" s="45"/>
      <c r="N2" s="45"/>
      <c r="O2" s="45"/>
    </row>
    <row r="3" s="10" customFormat="1" ht="27" customHeight="1" spans="1:15">
      <c r="A3" s="20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46"/>
      <c r="L3" s="45"/>
      <c r="M3" s="45"/>
      <c r="N3" s="45"/>
      <c r="O3" s="45"/>
    </row>
    <row r="4" s="11" customFormat="1" ht="39" customHeight="1" spans="1:15">
      <c r="A4" s="22" t="s">
        <v>1</v>
      </c>
      <c r="B4" s="23" t="s">
        <v>44</v>
      </c>
      <c r="C4" s="24" t="s">
        <v>55</v>
      </c>
      <c r="D4" s="23" t="s">
        <v>56</v>
      </c>
      <c r="E4" s="23" t="s">
        <v>57</v>
      </c>
      <c r="F4" s="24" t="s">
        <v>58</v>
      </c>
      <c r="G4" s="23" t="s">
        <v>59</v>
      </c>
      <c r="H4" s="23" t="s">
        <v>60</v>
      </c>
      <c r="I4" s="47" t="s">
        <v>40</v>
      </c>
      <c r="J4" s="23" t="s">
        <v>18</v>
      </c>
      <c r="K4" s="48" t="s">
        <v>61</v>
      </c>
      <c r="L4" s="49"/>
      <c r="M4" s="49"/>
      <c r="N4" s="49"/>
      <c r="O4" s="49"/>
    </row>
    <row r="5" s="12" customFormat="1" ht="27" customHeight="1" spans="1:15">
      <c r="A5" s="25"/>
      <c r="B5" s="26"/>
      <c r="C5" s="27"/>
      <c r="D5" s="28"/>
      <c r="E5" s="28"/>
      <c r="F5" s="27"/>
      <c r="G5" s="29"/>
      <c r="H5" s="30"/>
      <c r="I5" s="50" t="s">
        <v>62</v>
      </c>
      <c r="J5" s="51"/>
      <c r="K5" s="52"/>
      <c r="L5" s="53"/>
      <c r="M5" s="53"/>
      <c r="N5" s="53"/>
      <c r="O5" s="53"/>
    </row>
    <row r="6" s="12" customFormat="1" ht="27" customHeight="1" spans="1:15">
      <c r="A6" s="31"/>
      <c r="B6" s="32"/>
      <c r="C6" s="33"/>
      <c r="D6" s="34"/>
      <c r="E6" s="34"/>
      <c r="F6" s="33"/>
      <c r="G6" s="34"/>
      <c r="H6" s="35"/>
      <c r="I6" s="54"/>
      <c r="J6" s="55"/>
      <c r="K6" s="56"/>
      <c r="L6" s="53"/>
      <c r="M6" s="53"/>
      <c r="N6" s="53"/>
      <c r="O6" s="53"/>
    </row>
    <row r="7" s="12" customFormat="1" ht="27" customHeight="1" spans="1:15">
      <c r="A7" s="31"/>
      <c r="B7" s="36"/>
      <c r="C7" s="33"/>
      <c r="D7" s="34"/>
      <c r="E7" s="34"/>
      <c r="F7" s="33"/>
      <c r="G7" s="34"/>
      <c r="H7" s="35"/>
      <c r="I7" s="57"/>
      <c r="J7" s="55"/>
      <c r="K7" s="56"/>
      <c r="L7" s="53"/>
      <c r="M7" s="53"/>
      <c r="N7" s="53"/>
      <c r="O7" s="53"/>
    </row>
    <row r="8" s="12" customFormat="1" ht="27" customHeight="1" spans="1:15">
      <c r="A8" s="31"/>
      <c r="B8" s="36"/>
      <c r="C8" s="33"/>
      <c r="D8" s="34"/>
      <c r="E8" s="34"/>
      <c r="F8" s="33"/>
      <c r="G8" s="34"/>
      <c r="H8" s="35"/>
      <c r="I8" s="54"/>
      <c r="J8" s="55"/>
      <c r="K8" s="56"/>
      <c r="L8" s="53"/>
      <c r="M8" s="53"/>
      <c r="N8" s="53"/>
      <c r="O8" s="53"/>
    </row>
    <row r="9" s="12" customFormat="1" ht="27" customHeight="1" spans="1:15">
      <c r="A9" s="31"/>
      <c r="B9" s="36"/>
      <c r="C9" s="33"/>
      <c r="D9" s="34"/>
      <c r="E9" s="34"/>
      <c r="F9" s="33"/>
      <c r="G9" s="34"/>
      <c r="H9" s="35"/>
      <c r="I9" s="54"/>
      <c r="J9" s="55"/>
      <c r="K9" s="56"/>
      <c r="L9" s="53"/>
      <c r="M9" s="53"/>
      <c r="N9" s="53"/>
      <c r="O9" s="53"/>
    </row>
    <row r="10" ht="27" customHeight="1" spans="1:17">
      <c r="A10" s="37"/>
      <c r="B10" s="38"/>
      <c r="C10" s="38"/>
      <c r="D10" s="39"/>
      <c r="E10" s="39"/>
      <c r="F10" s="40" t="s">
        <v>32</v>
      </c>
      <c r="G10" s="41" t="s">
        <v>32</v>
      </c>
      <c r="H10" s="41" t="s">
        <v>32</v>
      </c>
      <c r="I10" s="58" t="s">
        <v>32</v>
      </c>
      <c r="J10" s="59"/>
      <c r="K10" s="60"/>
      <c r="L10" s="53"/>
      <c r="M10" s="53"/>
      <c r="N10" s="53"/>
      <c r="O10" s="53"/>
      <c r="P10" s="12"/>
      <c r="Q10" s="12"/>
    </row>
    <row r="11" ht="20.25" spans="1:15">
      <c r="A11" s="42"/>
      <c r="B11" s="42"/>
      <c r="C11" s="43"/>
      <c r="D11" s="43"/>
      <c r="E11" s="43"/>
      <c r="F11" s="43"/>
      <c r="G11" s="43"/>
      <c r="H11" s="43"/>
      <c r="I11" s="43"/>
      <c r="J11" s="43"/>
      <c r="K11" s="42"/>
      <c r="L11" s="53"/>
      <c r="M11" s="53"/>
      <c r="N11" s="53"/>
      <c r="O11" s="53"/>
    </row>
    <row r="12" spans="1:1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2:9">
      <c r="B13" s="15"/>
      <c r="C13" s="12"/>
      <c r="D13" s="15"/>
      <c r="E13" s="15"/>
      <c r="F13" s="12"/>
      <c r="G13" s="15"/>
      <c r="H13" s="15"/>
      <c r="I13" s="61"/>
    </row>
    <row r="14" spans="2:9">
      <c r="B14" s="15"/>
      <c r="C14" s="12"/>
      <c r="D14" s="15"/>
      <c r="E14" s="15"/>
      <c r="F14" s="12"/>
      <c r="G14" s="15"/>
      <c r="H14" s="15"/>
      <c r="I14" s="61"/>
    </row>
    <row r="15" spans="2:9">
      <c r="B15" s="15"/>
      <c r="C15" s="12"/>
      <c r="D15" s="15"/>
      <c r="E15" s="15"/>
      <c r="F15" s="12"/>
      <c r="G15" s="15"/>
      <c r="H15" s="15"/>
      <c r="I15" s="61"/>
    </row>
  </sheetData>
  <mergeCells count="4">
    <mergeCell ref="B1:K1"/>
    <mergeCell ref="A2:K2"/>
    <mergeCell ref="A3:K3"/>
    <mergeCell ref="A11:K12"/>
  </mergeCells>
  <printOptions horizontalCentered="1" verticalCentered="1"/>
  <pageMargins left="0.31496062992126" right="0.31496062992126" top="0.551181102362205" bottom="0.551181102362205" header="0.511811023622047" footer="0.511811023622047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5"/>
  <sheetViews>
    <sheetView workbookViewId="0">
      <pane ySplit="1" topLeftCell="A2" activePane="bottomLeft" state="frozen"/>
      <selection/>
      <selection pane="bottomLeft" activeCell="C89" sqref="C89"/>
    </sheetView>
  </sheetViews>
  <sheetFormatPr defaultColWidth="9.18095238095238" defaultRowHeight="20.25" outlineLevelCol="3"/>
  <cols>
    <col min="1" max="1" width="26" style="2" customWidth="1"/>
    <col min="2" max="2" width="29.2666666666667" style="2" customWidth="1"/>
    <col min="3" max="3" width="39.1809523809524" style="2" customWidth="1"/>
    <col min="4" max="4" width="32.1809523809524" style="2" customWidth="1"/>
  </cols>
  <sheetData>
    <row r="1" ht="52" customHeight="1" spans="1:4">
      <c r="A1" s="3" t="s">
        <v>63</v>
      </c>
      <c r="B1" s="3" t="s">
        <v>2</v>
      </c>
      <c r="C1" s="4" t="s">
        <v>64</v>
      </c>
      <c r="D1" s="4" t="s">
        <v>65</v>
      </c>
    </row>
    <row r="2" spans="1:4">
      <c r="A2" s="5" t="s">
        <v>66</v>
      </c>
      <c r="B2" s="5" t="s">
        <v>67</v>
      </c>
      <c r="C2" s="6">
        <v>3520</v>
      </c>
      <c r="D2" s="6">
        <f>C2/6</f>
        <v>586.666666666667</v>
      </c>
    </row>
    <row r="3" spans="1:4">
      <c r="A3" s="5" t="s">
        <v>68</v>
      </c>
      <c r="B3" s="5" t="s">
        <v>67</v>
      </c>
      <c r="C3" s="6">
        <v>4240</v>
      </c>
      <c r="D3" s="6">
        <f t="shared" ref="D3:D66" si="0">C3/6</f>
        <v>706.666666666667</v>
      </c>
    </row>
    <row r="4" spans="1:4">
      <c r="A4" s="5" t="s">
        <v>69</v>
      </c>
      <c r="B4" s="5" t="s">
        <v>67</v>
      </c>
      <c r="C4" s="6">
        <v>400</v>
      </c>
      <c r="D4" s="6">
        <f t="shared" si="0"/>
        <v>66.6666666666667</v>
      </c>
    </row>
    <row r="5" spans="1:4">
      <c r="A5" s="5" t="s">
        <v>70</v>
      </c>
      <c r="B5" s="5" t="s">
        <v>67</v>
      </c>
      <c r="C5" s="6">
        <v>1200</v>
      </c>
      <c r="D5" s="6">
        <f t="shared" si="0"/>
        <v>200</v>
      </c>
    </row>
    <row r="6" spans="1:4">
      <c r="A6" s="5" t="s">
        <v>71</v>
      </c>
      <c r="B6" s="5" t="s">
        <v>67</v>
      </c>
      <c r="C6" s="6">
        <v>2000</v>
      </c>
      <c r="D6" s="6">
        <f t="shared" si="0"/>
        <v>333.333333333333</v>
      </c>
    </row>
    <row r="7" spans="1:4">
      <c r="A7" s="5" t="s">
        <v>72</v>
      </c>
      <c r="B7" s="5" t="s">
        <v>67</v>
      </c>
      <c r="C7" s="6">
        <v>4240</v>
      </c>
      <c r="D7" s="6">
        <f t="shared" si="0"/>
        <v>706.666666666667</v>
      </c>
    </row>
    <row r="8" spans="1:4">
      <c r="A8" s="5" t="s">
        <v>73</v>
      </c>
      <c r="B8" s="5" t="s">
        <v>67</v>
      </c>
      <c r="C8" s="6">
        <v>2240</v>
      </c>
      <c r="D8" s="6">
        <f t="shared" si="0"/>
        <v>373.333333333333</v>
      </c>
    </row>
    <row r="9" s="1" customFormat="1" spans="1:4">
      <c r="A9" s="7" t="s">
        <v>74</v>
      </c>
      <c r="B9" s="7" t="s">
        <v>67</v>
      </c>
      <c r="C9" s="8">
        <v>400</v>
      </c>
      <c r="D9" s="8">
        <f t="shared" si="0"/>
        <v>66.6666666666667</v>
      </c>
    </row>
    <row r="10" spans="1:4">
      <c r="A10" s="5" t="s">
        <v>75</v>
      </c>
      <c r="B10" s="5" t="s">
        <v>67</v>
      </c>
      <c r="C10" s="6">
        <v>2500</v>
      </c>
      <c r="D10" s="6">
        <f t="shared" si="0"/>
        <v>416.666666666667</v>
      </c>
    </row>
    <row r="11" spans="1:4">
      <c r="A11" s="5" t="s">
        <v>76</v>
      </c>
      <c r="B11" s="5" t="s">
        <v>67</v>
      </c>
      <c r="C11" s="6">
        <v>2000</v>
      </c>
      <c r="D11" s="6">
        <f t="shared" si="0"/>
        <v>333.333333333333</v>
      </c>
    </row>
    <row r="12" spans="1:4">
      <c r="A12" s="5" t="s">
        <v>77</v>
      </c>
      <c r="B12" s="5" t="s">
        <v>67</v>
      </c>
      <c r="C12" s="6">
        <v>1200</v>
      </c>
      <c r="D12" s="6">
        <f t="shared" si="0"/>
        <v>200</v>
      </c>
    </row>
    <row r="13" spans="1:4">
      <c r="A13" s="5" t="s">
        <v>78</v>
      </c>
      <c r="B13" s="5" t="s">
        <v>67</v>
      </c>
      <c r="C13" s="6">
        <v>1200</v>
      </c>
      <c r="D13" s="6">
        <f t="shared" si="0"/>
        <v>200</v>
      </c>
    </row>
    <row r="14" spans="1:4">
      <c r="A14" s="5" t="s">
        <v>79</v>
      </c>
      <c r="B14" s="5" t="s">
        <v>67</v>
      </c>
      <c r="C14" s="6">
        <v>400</v>
      </c>
      <c r="D14" s="6">
        <f t="shared" si="0"/>
        <v>66.6666666666667</v>
      </c>
    </row>
    <row r="15" spans="1:4">
      <c r="A15" s="5" t="s">
        <v>80</v>
      </c>
      <c r="B15" s="5" t="s">
        <v>67</v>
      </c>
      <c r="C15" s="6">
        <v>400</v>
      </c>
      <c r="D15" s="6">
        <f t="shared" si="0"/>
        <v>66.6666666666667</v>
      </c>
    </row>
    <row r="16" spans="1:4">
      <c r="A16" s="5" t="s">
        <v>81</v>
      </c>
      <c r="B16" s="5" t="s">
        <v>67</v>
      </c>
      <c r="C16" s="6">
        <v>4320</v>
      </c>
      <c r="D16" s="6">
        <f t="shared" si="0"/>
        <v>720</v>
      </c>
    </row>
    <row r="17" spans="1:4">
      <c r="A17" s="5" t="s">
        <v>82</v>
      </c>
      <c r="B17" s="5" t="s">
        <v>67</v>
      </c>
      <c r="C17" s="6">
        <v>3440</v>
      </c>
      <c r="D17" s="6">
        <f t="shared" si="0"/>
        <v>573.333333333333</v>
      </c>
    </row>
    <row r="18" spans="1:4">
      <c r="A18" s="5" t="s">
        <v>83</v>
      </c>
      <c r="B18" s="5" t="s">
        <v>67</v>
      </c>
      <c r="C18" s="6">
        <v>2000</v>
      </c>
      <c r="D18" s="6">
        <f t="shared" si="0"/>
        <v>333.333333333333</v>
      </c>
    </row>
    <row r="19" spans="1:4">
      <c r="A19" s="5" t="s">
        <v>84</v>
      </c>
      <c r="B19" s="5" t="s">
        <v>67</v>
      </c>
      <c r="C19" s="6">
        <v>2000</v>
      </c>
      <c r="D19" s="6">
        <f t="shared" si="0"/>
        <v>333.333333333333</v>
      </c>
    </row>
    <row r="20" spans="1:4">
      <c r="A20" s="5" t="s">
        <v>85</v>
      </c>
      <c r="B20" s="5" t="s">
        <v>67</v>
      </c>
      <c r="C20" s="6">
        <v>7750</v>
      </c>
      <c r="D20" s="6">
        <f t="shared" si="0"/>
        <v>1291.66666666667</v>
      </c>
    </row>
    <row r="21" spans="1:4">
      <c r="A21" s="5" t="s">
        <v>86</v>
      </c>
      <c r="B21" s="5" t="s">
        <v>87</v>
      </c>
      <c r="C21" s="6">
        <v>4580</v>
      </c>
      <c r="D21" s="6">
        <f t="shared" si="0"/>
        <v>763.333333333333</v>
      </c>
    </row>
    <row r="22" spans="1:4">
      <c r="A22" s="5" t="s">
        <v>88</v>
      </c>
      <c r="B22" s="5" t="s">
        <v>87</v>
      </c>
      <c r="C22" s="6">
        <v>2340</v>
      </c>
      <c r="D22" s="6">
        <f t="shared" si="0"/>
        <v>390</v>
      </c>
    </row>
    <row r="23" spans="1:4">
      <c r="A23" s="5" t="s">
        <v>89</v>
      </c>
      <c r="B23" s="5" t="s">
        <v>87</v>
      </c>
      <c r="C23" s="6">
        <v>3200</v>
      </c>
      <c r="D23" s="6">
        <f t="shared" si="0"/>
        <v>533.333333333333</v>
      </c>
    </row>
    <row r="24" spans="1:4">
      <c r="A24" s="5" t="s">
        <v>90</v>
      </c>
      <c r="B24" s="5" t="s">
        <v>87</v>
      </c>
      <c r="C24" s="6">
        <v>4000</v>
      </c>
      <c r="D24" s="6">
        <f t="shared" si="0"/>
        <v>666.666666666667</v>
      </c>
    </row>
    <row r="25" spans="1:4">
      <c r="A25" s="5" t="s">
        <v>91</v>
      </c>
      <c r="B25" s="5" t="s">
        <v>87</v>
      </c>
      <c r="C25" s="6">
        <v>1600</v>
      </c>
      <c r="D25" s="6">
        <f t="shared" si="0"/>
        <v>266.666666666667</v>
      </c>
    </row>
    <row r="26" spans="1:4">
      <c r="A26" s="5" t="s">
        <v>92</v>
      </c>
      <c r="B26" s="5" t="s">
        <v>87</v>
      </c>
      <c r="C26" s="6">
        <v>2900</v>
      </c>
      <c r="D26" s="6">
        <f t="shared" si="0"/>
        <v>483.333333333333</v>
      </c>
    </row>
    <row r="27" spans="1:4">
      <c r="A27" s="5" t="s">
        <v>93</v>
      </c>
      <c r="B27" s="5" t="s">
        <v>87</v>
      </c>
      <c r="C27" s="6">
        <v>4000</v>
      </c>
      <c r="D27" s="6">
        <f t="shared" si="0"/>
        <v>666.666666666667</v>
      </c>
    </row>
    <row r="28" spans="1:4">
      <c r="A28" s="5" t="s">
        <v>94</v>
      </c>
      <c r="B28" s="5" t="s">
        <v>87</v>
      </c>
      <c r="C28" s="6">
        <v>1600</v>
      </c>
      <c r="D28" s="6">
        <f t="shared" si="0"/>
        <v>266.666666666667</v>
      </c>
    </row>
    <row r="29" spans="1:4">
      <c r="A29" s="5" t="s">
        <v>95</v>
      </c>
      <c r="B29" s="5" t="s">
        <v>87</v>
      </c>
      <c r="C29" s="6">
        <v>4800</v>
      </c>
      <c r="D29" s="6">
        <f t="shared" si="0"/>
        <v>800</v>
      </c>
    </row>
    <row r="30" spans="1:4">
      <c r="A30" s="5" t="s">
        <v>96</v>
      </c>
      <c r="B30" s="5" t="s">
        <v>87</v>
      </c>
      <c r="C30" s="6">
        <v>7080</v>
      </c>
      <c r="D30" s="6">
        <f t="shared" si="0"/>
        <v>1180</v>
      </c>
    </row>
    <row r="31" spans="1:4">
      <c r="A31" s="5" t="s">
        <v>97</v>
      </c>
      <c r="B31" s="5" t="s">
        <v>87</v>
      </c>
      <c r="C31" s="6">
        <v>3200</v>
      </c>
      <c r="D31" s="6">
        <f t="shared" si="0"/>
        <v>533.333333333333</v>
      </c>
    </row>
    <row r="32" spans="1:4">
      <c r="A32" s="5" t="s">
        <v>98</v>
      </c>
      <c r="B32" s="5" t="s">
        <v>87</v>
      </c>
      <c r="C32" s="6">
        <v>800</v>
      </c>
      <c r="D32" s="6">
        <f t="shared" si="0"/>
        <v>133.333333333333</v>
      </c>
    </row>
    <row r="33" spans="1:4">
      <c r="A33" s="5" t="s">
        <v>99</v>
      </c>
      <c r="B33" s="5" t="s">
        <v>87</v>
      </c>
      <c r="C33" s="6">
        <v>2340</v>
      </c>
      <c r="D33" s="6">
        <f t="shared" si="0"/>
        <v>390</v>
      </c>
    </row>
    <row r="34" spans="1:4">
      <c r="A34" s="5" t="s">
        <v>100</v>
      </c>
      <c r="B34" s="5" t="s">
        <v>87</v>
      </c>
      <c r="C34" s="6">
        <v>7200</v>
      </c>
      <c r="D34" s="6">
        <f t="shared" si="0"/>
        <v>1200</v>
      </c>
    </row>
    <row r="35" spans="1:4">
      <c r="A35" s="5" t="s">
        <v>101</v>
      </c>
      <c r="B35" s="5" t="s">
        <v>87</v>
      </c>
      <c r="C35" s="6">
        <v>8800</v>
      </c>
      <c r="D35" s="6">
        <f t="shared" si="0"/>
        <v>1466.66666666667</v>
      </c>
    </row>
    <row r="36" spans="1:4">
      <c r="A36" s="5" t="s">
        <v>102</v>
      </c>
      <c r="B36" s="5" t="s">
        <v>87</v>
      </c>
      <c r="C36" s="6">
        <v>2160</v>
      </c>
      <c r="D36" s="6">
        <f t="shared" si="0"/>
        <v>360</v>
      </c>
    </row>
    <row r="37" spans="1:4">
      <c r="A37" s="5" t="s">
        <v>103</v>
      </c>
      <c r="B37" s="5" t="s">
        <v>87</v>
      </c>
      <c r="C37" s="6">
        <v>2340</v>
      </c>
      <c r="D37" s="6">
        <f t="shared" si="0"/>
        <v>390</v>
      </c>
    </row>
    <row r="38" spans="1:4">
      <c r="A38" s="5" t="s">
        <v>104</v>
      </c>
      <c r="B38" s="5" t="s">
        <v>87</v>
      </c>
      <c r="C38" s="6">
        <v>800</v>
      </c>
      <c r="D38" s="6">
        <f t="shared" si="0"/>
        <v>133.333333333333</v>
      </c>
    </row>
    <row r="39" spans="1:4">
      <c r="A39" s="5" t="s">
        <v>105</v>
      </c>
      <c r="B39" s="5" t="s">
        <v>87</v>
      </c>
      <c r="C39" s="6">
        <v>7200</v>
      </c>
      <c r="D39" s="6">
        <f t="shared" si="0"/>
        <v>1200</v>
      </c>
    </row>
    <row r="40" spans="1:4">
      <c r="A40" s="5" t="s">
        <v>106</v>
      </c>
      <c r="B40" s="5" t="s">
        <v>87</v>
      </c>
      <c r="C40" s="6">
        <v>6400</v>
      </c>
      <c r="D40" s="6">
        <f t="shared" si="0"/>
        <v>1066.66666666667</v>
      </c>
    </row>
    <row r="41" spans="1:4">
      <c r="A41" s="5" t="s">
        <v>107</v>
      </c>
      <c r="B41" s="5" t="s">
        <v>87</v>
      </c>
      <c r="C41" s="6">
        <v>5600</v>
      </c>
      <c r="D41" s="6">
        <f t="shared" si="0"/>
        <v>933.333333333333</v>
      </c>
    </row>
    <row r="42" spans="1:4">
      <c r="A42" s="5" t="s">
        <v>108</v>
      </c>
      <c r="B42" s="5" t="s">
        <v>87</v>
      </c>
      <c r="C42" s="6">
        <v>8180</v>
      </c>
      <c r="D42" s="6">
        <f t="shared" si="0"/>
        <v>1363.33333333333</v>
      </c>
    </row>
    <row r="43" spans="1:4">
      <c r="A43" s="5" t="s">
        <v>109</v>
      </c>
      <c r="B43" s="5" t="s">
        <v>87</v>
      </c>
      <c r="C43" s="6">
        <v>2160</v>
      </c>
      <c r="D43" s="6">
        <f t="shared" si="0"/>
        <v>360</v>
      </c>
    </row>
    <row r="44" spans="1:4">
      <c r="A44" s="5" t="s">
        <v>110</v>
      </c>
      <c r="B44" s="5" t="s">
        <v>87</v>
      </c>
      <c r="C44" s="6">
        <v>2160</v>
      </c>
      <c r="D44" s="6">
        <f t="shared" si="0"/>
        <v>360</v>
      </c>
    </row>
    <row r="45" s="1" customFormat="1" spans="1:4">
      <c r="A45" s="7" t="s">
        <v>111</v>
      </c>
      <c r="B45" s="7" t="s">
        <v>112</v>
      </c>
      <c r="C45" s="8">
        <v>800</v>
      </c>
      <c r="D45" s="8">
        <f t="shared" si="0"/>
        <v>133.333333333333</v>
      </c>
    </row>
    <row r="46" spans="1:4">
      <c r="A46" s="5" t="s">
        <v>113</v>
      </c>
      <c r="B46" s="5" t="s">
        <v>87</v>
      </c>
      <c r="C46" s="6">
        <v>8500</v>
      </c>
      <c r="D46" s="6">
        <f t="shared" si="0"/>
        <v>1416.66666666667</v>
      </c>
    </row>
    <row r="47" spans="1:4">
      <c r="A47" s="5" t="s">
        <v>114</v>
      </c>
      <c r="B47" s="5" t="s">
        <v>87</v>
      </c>
      <c r="C47" s="6">
        <v>1600</v>
      </c>
      <c r="D47" s="6">
        <f t="shared" si="0"/>
        <v>266.666666666667</v>
      </c>
    </row>
    <row r="48" spans="1:4">
      <c r="A48" s="5" t="s">
        <v>115</v>
      </c>
      <c r="B48" s="5" t="s">
        <v>87</v>
      </c>
      <c r="C48" s="6">
        <v>1600</v>
      </c>
      <c r="D48" s="6">
        <f t="shared" si="0"/>
        <v>266.666666666667</v>
      </c>
    </row>
    <row r="49" spans="1:4">
      <c r="A49" s="5" t="s">
        <v>116</v>
      </c>
      <c r="B49" s="5" t="s">
        <v>87</v>
      </c>
      <c r="C49" s="6">
        <v>800</v>
      </c>
      <c r="D49" s="6">
        <f t="shared" si="0"/>
        <v>133.333333333333</v>
      </c>
    </row>
    <row r="50" spans="1:4">
      <c r="A50" s="5" t="s">
        <v>117</v>
      </c>
      <c r="B50" s="5" t="s">
        <v>87</v>
      </c>
      <c r="C50" s="6">
        <v>1600</v>
      </c>
      <c r="D50" s="6">
        <f t="shared" si="0"/>
        <v>266.666666666667</v>
      </c>
    </row>
    <row r="51" spans="1:4">
      <c r="A51" s="5" t="s">
        <v>118</v>
      </c>
      <c r="B51" s="5" t="s">
        <v>87</v>
      </c>
      <c r="C51" s="6">
        <v>1600</v>
      </c>
      <c r="D51" s="6">
        <f t="shared" si="0"/>
        <v>266.666666666667</v>
      </c>
    </row>
    <row r="52" spans="1:4">
      <c r="A52" s="5" t="s">
        <v>119</v>
      </c>
      <c r="B52" s="5" t="s">
        <v>120</v>
      </c>
      <c r="C52" s="6">
        <v>800</v>
      </c>
      <c r="D52" s="6">
        <f t="shared" si="0"/>
        <v>133.333333333333</v>
      </c>
    </row>
    <row r="53" spans="1:4">
      <c r="A53" s="5" t="s">
        <v>121</v>
      </c>
      <c r="B53" s="5" t="s">
        <v>120</v>
      </c>
      <c r="C53" s="6">
        <v>3320</v>
      </c>
      <c r="D53" s="6">
        <f t="shared" si="0"/>
        <v>553.333333333333</v>
      </c>
    </row>
    <row r="54" spans="1:4">
      <c r="A54" s="5" t="s">
        <v>122</v>
      </c>
      <c r="B54" s="5" t="s">
        <v>120</v>
      </c>
      <c r="C54" s="6">
        <v>2340</v>
      </c>
      <c r="D54" s="6">
        <f t="shared" si="0"/>
        <v>390</v>
      </c>
    </row>
    <row r="55" spans="1:4">
      <c r="A55" s="5" t="s">
        <v>123</v>
      </c>
      <c r="B55" s="5" t="s">
        <v>120</v>
      </c>
      <c r="C55" s="6">
        <v>2920</v>
      </c>
      <c r="D55" s="6">
        <f t="shared" si="0"/>
        <v>486.666666666667</v>
      </c>
    </row>
    <row r="56" spans="1:4">
      <c r="A56" s="5" t="s">
        <v>124</v>
      </c>
      <c r="B56" s="5" t="s">
        <v>120</v>
      </c>
      <c r="C56" s="6">
        <v>2740</v>
      </c>
      <c r="D56" s="6">
        <f t="shared" si="0"/>
        <v>456.666666666667</v>
      </c>
    </row>
    <row r="57" spans="1:4">
      <c r="A57" s="5" t="s">
        <v>125</v>
      </c>
      <c r="B57" s="5" t="s">
        <v>120</v>
      </c>
      <c r="C57" s="6">
        <v>400</v>
      </c>
      <c r="D57" s="6">
        <f t="shared" si="0"/>
        <v>66.6666666666667</v>
      </c>
    </row>
    <row r="58" spans="1:4">
      <c r="A58" s="5" t="s">
        <v>126</v>
      </c>
      <c r="B58" s="5" t="s">
        <v>120</v>
      </c>
      <c r="C58" s="6">
        <v>4120</v>
      </c>
      <c r="D58" s="6">
        <f t="shared" si="0"/>
        <v>686.666666666667</v>
      </c>
    </row>
    <row r="59" spans="1:4">
      <c r="A59" s="5" t="s">
        <v>127</v>
      </c>
      <c r="B59" s="5" t="s">
        <v>120</v>
      </c>
      <c r="C59" s="6">
        <v>1700</v>
      </c>
      <c r="D59" s="6">
        <f t="shared" si="0"/>
        <v>283.333333333333</v>
      </c>
    </row>
    <row r="60" spans="1:4">
      <c r="A60" s="5" t="s">
        <v>128</v>
      </c>
      <c r="B60" s="5" t="s">
        <v>120</v>
      </c>
      <c r="C60" s="6">
        <v>2920</v>
      </c>
      <c r="D60" s="6">
        <f t="shared" si="0"/>
        <v>486.666666666667</v>
      </c>
    </row>
    <row r="61" spans="1:4">
      <c r="A61" s="5" t="s">
        <v>129</v>
      </c>
      <c r="B61" s="5" t="s">
        <v>120</v>
      </c>
      <c r="C61" s="6">
        <v>2920</v>
      </c>
      <c r="D61" s="6">
        <f t="shared" si="0"/>
        <v>486.666666666667</v>
      </c>
    </row>
    <row r="62" spans="1:4">
      <c r="A62" s="5" t="s">
        <v>130</v>
      </c>
      <c r="B62" s="5" t="s">
        <v>120</v>
      </c>
      <c r="C62" s="6">
        <v>1200</v>
      </c>
      <c r="D62" s="6">
        <f t="shared" si="0"/>
        <v>200</v>
      </c>
    </row>
    <row r="63" spans="1:4">
      <c r="A63" s="5" t="s">
        <v>131</v>
      </c>
      <c r="B63" s="5" t="s">
        <v>120</v>
      </c>
      <c r="C63" s="6">
        <v>400</v>
      </c>
      <c r="D63" s="6">
        <f t="shared" si="0"/>
        <v>66.6666666666667</v>
      </c>
    </row>
    <row r="64" spans="1:4">
      <c r="A64" s="5" t="s">
        <v>132</v>
      </c>
      <c r="B64" s="5" t="s">
        <v>120</v>
      </c>
      <c r="C64" s="6">
        <v>400</v>
      </c>
      <c r="D64" s="6">
        <f t="shared" si="0"/>
        <v>66.6666666666667</v>
      </c>
    </row>
    <row r="65" spans="1:4">
      <c r="A65" s="5" t="s">
        <v>133</v>
      </c>
      <c r="B65" s="5" t="s">
        <v>120</v>
      </c>
      <c r="C65" s="6">
        <v>800</v>
      </c>
      <c r="D65" s="6">
        <f t="shared" si="0"/>
        <v>133.333333333333</v>
      </c>
    </row>
    <row r="66" spans="1:4">
      <c r="A66" s="5" t="s">
        <v>134</v>
      </c>
      <c r="B66" s="5" t="s">
        <v>135</v>
      </c>
      <c r="C66" s="6">
        <v>2880</v>
      </c>
      <c r="D66" s="6">
        <f t="shared" si="0"/>
        <v>480</v>
      </c>
    </row>
    <row r="67" spans="1:4">
      <c r="A67" s="5" t="s">
        <v>136</v>
      </c>
      <c r="B67" s="5" t="s">
        <v>135</v>
      </c>
      <c r="C67" s="6">
        <v>1920</v>
      </c>
      <c r="D67" s="6">
        <f t="shared" ref="D67:D104" si="1">C67/6</f>
        <v>320</v>
      </c>
    </row>
    <row r="68" spans="1:4">
      <c r="A68" s="5" t="s">
        <v>137</v>
      </c>
      <c r="B68" s="5" t="s">
        <v>135</v>
      </c>
      <c r="C68" s="6">
        <v>3540</v>
      </c>
      <c r="D68" s="6">
        <f t="shared" si="1"/>
        <v>590</v>
      </c>
    </row>
    <row r="69" spans="1:4">
      <c r="A69" s="5" t="s">
        <v>138</v>
      </c>
      <c r="B69" s="5" t="s">
        <v>135</v>
      </c>
      <c r="C69" s="6">
        <v>1920</v>
      </c>
      <c r="D69" s="6">
        <f t="shared" si="1"/>
        <v>320</v>
      </c>
    </row>
    <row r="70" spans="1:4">
      <c r="A70" s="5" t="s">
        <v>139</v>
      </c>
      <c r="B70" s="5" t="s">
        <v>135</v>
      </c>
      <c r="C70" s="6">
        <v>800</v>
      </c>
      <c r="D70" s="6">
        <f t="shared" si="1"/>
        <v>133.333333333333</v>
      </c>
    </row>
    <row r="71" spans="1:4">
      <c r="A71" s="5" t="s">
        <v>140</v>
      </c>
      <c r="B71" s="5" t="s">
        <v>135</v>
      </c>
      <c r="C71" s="6">
        <v>400</v>
      </c>
      <c r="D71" s="6">
        <f t="shared" si="1"/>
        <v>66.6666666666667</v>
      </c>
    </row>
    <row r="72" spans="1:4">
      <c r="A72" s="5" t="s">
        <v>141</v>
      </c>
      <c r="B72" s="5" t="s">
        <v>135</v>
      </c>
      <c r="C72" s="6">
        <v>2245</v>
      </c>
      <c r="D72" s="6">
        <f t="shared" si="1"/>
        <v>374.166666666667</v>
      </c>
    </row>
    <row r="73" spans="1:4">
      <c r="A73" s="5" t="s">
        <v>142</v>
      </c>
      <c r="B73" s="5" t="s">
        <v>135</v>
      </c>
      <c r="C73" s="6">
        <v>800</v>
      </c>
      <c r="D73" s="6">
        <f t="shared" si="1"/>
        <v>133.333333333333</v>
      </c>
    </row>
    <row r="74" spans="1:4">
      <c r="A74" s="5" t="s">
        <v>143</v>
      </c>
      <c r="B74" s="5" t="s">
        <v>135</v>
      </c>
      <c r="C74" s="6">
        <v>800</v>
      </c>
      <c r="D74" s="6">
        <f t="shared" si="1"/>
        <v>133.333333333333</v>
      </c>
    </row>
    <row r="75" spans="1:4">
      <c r="A75" s="5" t="s">
        <v>144</v>
      </c>
      <c r="B75" s="5" t="s">
        <v>135</v>
      </c>
      <c r="C75" s="6">
        <v>400</v>
      </c>
      <c r="D75" s="6">
        <f t="shared" si="1"/>
        <v>66.6666666666667</v>
      </c>
    </row>
    <row r="76" spans="1:4">
      <c r="A76" s="5" t="s">
        <v>145</v>
      </c>
      <c r="B76" s="5" t="s">
        <v>135</v>
      </c>
      <c r="C76" s="6">
        <v>800</v>
      </c>
      <c r="D76" s="6">
        <f t="shared" si="1"/>
        <v>133.333333333333</v>
      </c>
    </row>
    <row r="77" spans="1:4">
      <c r="A77" s="5" t="s">
        <v>146</v>
      </c>
      <c r="B77" s="5" t="s">
        <v>147</v>
      </c>
      <c r="C77" s="6">
        <v>1680</v>
      </c>
      <c r="D77" s="6">
        <f t="shared" si="1"/>
        <v>280</v>
      </c>
    </row>
    <row r="78" spans="1:4">
      <c r="A78" s="5" t="s">
        <v>148</v>
      </c>
      <c r="B78" s="5" t="s">
        <v>147</v>
      </c>
      <c r="C78" s="6">
        <v>800</v>
      </c>
      <c r="D78" s="6">
        <f t="shared" si="1"/>
        <v>133.333333333333</v>
      </c>
    </row>
    <row r="79" spans="1:4">
      <c r="A79" s="5" t="s">
        <v>149</v>
      </c>
      <c r="B79" s="5" t="s">
        <v>147</v>
      </c>
      <c r="C79" s="6">
        <v>4120</v>
      </c>
      <c r="D79" s="6">
        <f t="shared" si="1"/>
        <v>686.666666666667</v>
      </c>
    </row>
    <row r="80" spans="1:4">
      <c r="A80" s="5" t="s">
        <v>150</v>
      </c>
      <c r="B80" s="5" t="s">
        <v>147</v>
      </c>
      <c r="C80" s="6">
        <v>5680</v>
      </c>
      <c r="D80" s="6">
        <f t="shared" si="1"/>
        <v>946.666666666667</v>
      </c>
    </row>
    <row r="81" spans="1:4">
      <c r="A81" s="5" t="s">
        <v>151</v>
      </c>
      <c r="B81" s="5" t="s">
        <v>147</v>
      </c>
      <c r="C81" s="6">
        <v>2520</v>
      </c>
      <c r="D81" s="6">
        <f t="shared" si="1"/>
        <v>420</v>
      </c>
    </row>
    <row r="82" spans="1:4">
      <c r="A82" s="5" t="s">
        <v>152</v>
      </c>
      <c r="B82" s="5" t="s">
        <v>147</v>
      </c>
      <c r="C82" s="6">
        <v>400</v>
      </c>
      <c r="D82" s="6">
        <f t="shared" si="1"/>
        <v>66.6666666666667</v>
      </c>
    </row>
    <row r="83" spans="1:4">
      <c r="A83" s="5" t="s">
        <v>153</v>
      </c>
      <c r="B83" s="5" t="s">
        <v>147</v>
      </c>
      <c r="C83" s="6">
        <v>1200</v>
      </c>
      <c r="D83" s="6">
        <f t="shared" si="1"/>
        <v>200</v>
      </c>
    </row>
    <row r="84" spans="1:4">
      <c r="A84" s="5" t="s">
        <v>154</v>
      </c>
      <c r="B84" s="5" t="s">
        <v>147</v>
      </c>
      <c r="C84" s="6">
        <v>2740</v>
      </c>
      <c r="D84" s="6">
        <f t="shared" si="1"/>
        <v>456.666666666667</v>
      </c>
    </row>
    <row r="85" spans="1:4">
      <c r="A85" s="5" t="s">
        <v>155</v>
      </c>
      <c r="B85" s="5" t="s">
        <v>147</v>
      </c>
      <c r="C85" s="6">
        <v>3520</v>
      </c>
      <c r="D85" s="6">
        <f t="shared" si="1"/>
        <v>586.666666666667</v>
      </c>
    </row>
    <row r="86" spans="1:4">
      <c r="A86" s="5" t="s">
        <v>156</v>
      </c>
      <c r="B86" s="5" t="s">
        <v>147</v>
      </c>
      <c r="C86" s="6">
        <v>1960</v>
      </c>
      <c r="D86" s="6">
        <f t="shared" si="1"/>
        <v>326.666666666667</v>
      </c>
    </row>
    <row r="87" spans="1:4">
      <c r="A87" s="5" t="s">
        <v>157</v>
      </c>
      <c r="B87" s="5" t="s">
        <v>147</v>
      </c>
      <c r="C87" s="6">
        <v>400</v>
      </c>
      <c r="D87" s="6">
        <f t="shared" si="1"/>
        <v>66.6666666666667</v>
      </c>
    </row>
    <row r="88" spans="1:4">
      <c r="A88" s="5" t="s">
        <v>158</v>
      </c>
      <c r="B88" s="5" t="s">
        <v>147</v>
      </c>
      <c r="C88" s="6">
        <v>1820</v>
      </c>
      <c r="D88" s="6">
        <f t="shared" si="1"/>
        <v>303.333333333333</v>
      </c>
    </row>
    <row r="89" spans="1:4">
      <c r="A89" s="5" t="s">
        <v>159</v>
      </c>
      <c r="B89" s="5" t="s">
        <v>147</v>
      </c>
      <c r="C89" s="6">
        <v>800</v>
      </c>
      <c r="D89" s="6">
        <f t="shared" si="1"/>
        <v>133.333333333333</v>
      </c>
    </row>
    <row r="90" s="1" customFormat="1" spans="1:4">
      <c r="A90" s="7" t="s">
        <v>160</v>
      </c>
      <c r="B90" s="7" t="s">
        <v>112</v>
      </c>
      <c r="C90" s="8">
        <v>4000</v>
      </c>
      <c r="D90" s="8">
        <f t="shared" si="1"/>
        <v>666.666666666667</v>
      </c>
    </row>
    <row r="91" s="1" customFormat="1" spans="1:4">
      <c r="A91" s="7" t="s">
        <v>161</v>
      </c>
      <c r="B91" s="7" t="s">
        <v>112</v>
      </c>
      <c r="C91" s="8">
        <v>800</v>
      </c>
      <c r="D91" s="8">
        <f t="shared" si="1"/>
        <v>133.333333333333</v>
      </c>
    </row>
    <row r="92" s="1" customFormat="1" spans="1:4">
      <c r="A92" s="7" t="s">
        <v>162</v>
      </c>
      <c r="B92" s="7" t="s">
        <v>112</v>
      </c>
      <c r="C92" s="8">
        <v>1600</v>
      </c>
      <c r="D92" s="8">
        <f t="shared" si="1"/>
        <v>266.666666666667</v>
      </c>
    </row>
    <row r="93" s="1" customFormat="1" spans="1:4">
      <c r="A93" s="7" t="s">
        <v>163</v>
      </c>
      <c r="B93" s="7" t="s">
        <v>112</v>
      </c>
      <c r="C93" s="8">
        <v>2400</v>
      </c>
      <c r="D93" s="8">
        <f t="shared" si="1"/>
        <v>400</v>
      </c>
    </row>
    <row r="94" s="1" customFormat="1" spans="1:4">
      <c r="A94" s="7" t="s">
        <v>164</v>
      </c>
      <c r="B94" s="7" t="s">
        <v>112</v>
      </c>
      <c r="C94" s="8">
        <v>800</v>
      </c>
      <c r="D94" s="8">
        <f t="shared" si="1"/>
        <v>133.333333333333</v>
      </c>
    </row>
    <row r="95" spans="1:4">
      <c r="A95" s="5" t="s">
        <v>165</v>
      </c>
      <c r="B95" s="5" t="s">
        <v>166</v>
      </c>
      <c r="C95" s="6">
        <v>1600</v>
      </c>
      <c r="D95" s="6">
        <f t="shared" si="1"/>
        <v>266.666666666667</v>
      </c>
    </row>
    <row r="96" spans="1:4">
      <c r="A96" s="5" t="s">
        <v>167</v>
      </c>
      <c r="B96" s="5" t="s">
        <v>166</v>
      </c>
      <c r="C96" s="6">
        <v>1600</v>
      </c>
      <c r="D96" s="6">
        <f t="shared" si="1"/>
        <v>266.666666666667</v>
      </c>
    </row>
    <row r="97" spans="1:4">
      <c r="A97" s="5" t="s">
        <v>168</v>
      </c>
      <c r="B97" s="5" t="s">
        <v>166</v>
      </c>
      <c r="C97" s="6">
        <v>1600</v>
      </c>
      <c r="D97" s="6">
        <f t="shared" si="1"/>
        <v>266.666666666667</v>
      </c>
    </row>
    <row r="98" spans="1:4">
      <c r="A98" s="5" t="s">
        <v>169</v>
      </c>
      <c r="B98" s="5" t="s">
        <v>166</v>
      </c>
      <c r="C98" s="6">
        <v>1600</v>
      </c>
      <c r="D98" s="6">
        <f t="shared" si="1"/>
        <v>266.666666666667</v>
      </c>
    </row>
    <row r="99" spans="1:4">
      <c r="A99" s="5" t="s">
        <v>170</v>
      </c>
      <c r="B99" s="5" t="s">
        <v>166</v>
      </c>
      <c r="C99" s="6">
        <v>1600</v>
      </c>
      <c r="D99" s="6">
        <f t="shared" si="1"/>
        <v>266.666666666667</v>
      </c>
    </row>
    <row r="100" spans="1:4">
      <c r="A100" s="5" t="s">
        <v>171</v>
      </c>
      <c r="B100" s="5" t="s">
        <v>172</v>
      </c>
      <c r="C100" s="6">
        <v>2900</v>
      </c>
      <c r="D100" s="6">
        <f t="shared" si="1"/>
        <v>483.333333333333</v>
      </c>
    </row>
    <row r="101" spans="1:4">
      <c r="A101" s="5" t="s">
        <v>173</v>
      </c>
      <c r="B101" s="5" t="s">
        <v>174</v>
      </c>
      <c r="C101" s="6">
        <v>756</v>
      </c>
      <c r="D101" s="6">
        <f t="shared" si="1"/>
        <v>126</v>
      </c>
    </row>
    <row r="102" spans="1:4">
      <c r="A102" s="5" t="s">
        <v>175</v>
      </c>
      <c r="B102" s="5" t="s">
        <v>174</v>
      </c>
      <c r="C102" s="6">
        <v>882</v>
      </c>
      <c r="D102" s="6">
        <f t="shared" si="1"/>
        <v>147</v>
      </c>
    </row>
    <row r="103" spans="1:4">
      <c r="A103" s="5" t="s">
        <v>176</v>
      </c>
      <c r="B103" s="5" t="s">
        <v>174</v>
      </c>
      <c r="C103" s="6">
        <v>1638</v>
      </c>
      <c r="D103" s="6">
        <f t="shared" si="1"/>
        <v>273</v>
      </c>
    </row>
    <row r="104" spans="1:4">
      <c r="A104" s="5" t="s">
        <v>177</v>
      </c>
      <c r="B104" s="5" t="s">
        <v>174</v>
      </c>
      <c r="C104" s="6">
        <v>3120</v>
      </c>
      <c r="D104" s="6">
        <f t="shared" si="1"/>
        <v>520</v>
      </c>
    </row>
    <row r="105" spans="3:3">
      <c r="C105" s="9">
        <f>SUM(C2:C104)</f>
        <v>255411</v>
      </c>
    </row>
  </sheetData>
  <conditionalFormatting sqref="A104">
    <cfRule type="duplicateValues" dxfId="0" priority="1"/>
  </conditionalFormatting>
  <conditionalFormatting sqref="A1:A6">
    <cfRule type="duplicateValues" dxfId="0" priority="17"/>
  </conditionalFormatting>
  <conditionalFormatting sqref="A7:A12">
    <cfRule type="duplicateValues" dxfId="0" priority="16"/>
  </conditionalFormatting>
  <conditionalFormatting sqref="A13:A18">
    <cfRule type="duplicateValues" dxfId="0" priority="15"/>
  </conditionalFormatting>
  <conditionalFormatting sqref="A19:A24">
    <cfRule type="duplicateValues" dxfId="0" priority="14"/>
  </conditionalFormatting>
  <conditionalFormatting sqref="A25:A30">
    <cfRule type="duplicateValues" dxfId="0" priority="13"/>
  </conditionalFormatting>
  <conditionalFormatting sqref="A31:A36">
    <cfRule type="duplicateValues" dxfId="0" priority="12"/>
  </conditionalFormatting>
  <conditionalFormatting sqref="A37:A42">
    <cfRule type="duplicateValues" dxfId="0" priority="11"/>
  </conditionalFormatting>
  <conditionalFormatting sqref="A43:A53">
    <cfRule type="duplicateValues" dxfId="0" priority="10"/>
  </conditionalFormatting>
  <conditionalFormatting sqref="A54:A59">
    <cfRule type="duplicateValues" dxfId="0" priority="9"/>
  </conditionalFormatting>
  <conditionalFormatting sqref="A60:A66">
    <cfRule type="duplicateValues" dxfId="0" priority="8"/>
  </conditionalFormatting>
  <conditionalFormatting sqref="A67:A72">
    <cfRule type="duplicateValues" dxfId="0" priority="7"/>
  </conditionalFormatting>
  <conditionalFormatting sqref="A73:A77">
    <cfRule type="duplicateValues" dxfId="0" priority="29"/>
  </conditionalFormatting>
  <conditionalFormatting sqref="A78:A83">
    <cfRule type="duplicateValues" dxfId="0" priority="5"/>
  </conditionalFormatting>
  <conditionalFormatting sqref="A84:A90">
    <cfRule type="duplicateValues" dxfId="0" priority="4"/>
  </conditionalFormatting>
  <conditionalFormatting sqref="A91:A97">
    <cfRule type="duplicateValues" dxfId="0" priority="3"/>
  </conditionalFormatting>
  <conditionalFormatting sqref="A98:A103">
    <cfRule type="duplicateValues" dxfId="0" priority="2"/>
  </conditionalFormatting>
  <pageMargins left="0.75" right="0.75" top="1" bottom="1" header="0.51" footer="0.51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4" sqref="A4"/>
    </sheetView>
  </sheetViews>
  <sheetFormatPr defaultColWidth="9.18095238095238" defaultRowHeight="12.75" outlineLevelRow="5"/>
  <sheetData>
    <row r="1" spans="1:1">
      <c r="A1">
        <v>104456</v>
      </c>
    </row>
    <row r="2" spans="1:1">
      <c r="A2">
        <v>37600</v>
      </c>
    </row>
    <row r="3" spans="1:1">
      <c r="A3">
        <v>72000</v>
      </c>
    </row>
    <row r="4" spans="1:1">
      <c r="A4">
        <v>62400</v>
      </c>
    </row>
    <row r="5" spans="1:1">
      <c r="A5">
        <v>1625</v>
      </c>
    </row>
    <row r="6" spans="1:1">
      <c r="A6">
        <f>SUM(A1:A5)</f>
        <v>278081</v>
      </c>
    </row>
  </sheetData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课时量</vt:lpstr>
      <vt:lpstr>2020级导师指导工作量</vt:lpstr>
      <vt:lpstr>2021级导师工作量 </vt:lpstr>
      <vt:lpstr>2022级导师工作量</vt:lpstr>
      <vt:lpstr>监考</vt:lpstr>
      <vt:lpstr>汇总表</vt:lpstr>
      <vt:lpstr>平均每月汇总新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llf</cp:lastModifiedBy>
  <dcterms:created xsi:type="dcterms:W3CDTF">2017-02-28T02:50:00Z</dcterms:created>
  <cp:lastPrinted>2023-02-01T00:19:00Z</cp:lastPrinted>
  <dcterms:modified xsi:type="dcterms:W3CDTF">2023-07-10T08:07:59Z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C0036EA51FED4FC392E6A7980130F4F5</vt:lpwstr>
  </property>
</Properties>
</file>